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698" firstSheet="2" activeTab="2"/>
  </bookViews>
  <sheets>
    <sheet name="Sheet1" sheetId="1" state="hidden" r:id="rId1"/>
    <sheet name="Sheet4" sheetId="4" state="hidden" r:id="rId2"/>
    <sheet name=" 2025 年度氢氟碳化物生产配额核(按种类)" sheetId="5" r:id="rId3"/>
    <sheet name="2025 年度氢氟碳化物进口配额核发表" sheetId="3" r:id="rId4"/>
    <sheet name=" 2025 年度氢氟碳化物生产配额核发表(原表)" sheetId="2" r:id="rId5"/>
  </sheet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<sst xmlns="http://schemas.openxmlformats.org/spreadsheetml/2006/main" count="750" uniqueCount="168">
  <si>
    <r>
      <rPr>
        <sz val="14"/>
        <rFont val="SimHei"/>
        <charset val="134"/>
      </rPr>
      <t>附件</t>
    </r>
    <r>
      <rPr>
        <sz val="14"/>
        <rFont val="SimHei"/>
        <charset val="134"/>
      </rPr>
      <t xml:space="preserve"> </t>
    </r>
    <r>
      <rPr>
        <sz val="14"/>
        <rFont val="Times New Roman"/>
        <charset val="134"/>
      </rPr>
      <t>2</t>
    </r>
  </si>
  <si>
    <t/>
  </si>
  <si>
    <r>
      <rPr>
        <sz val="15"/>
        <rFont val="Times New Roman"/>
        <charset val="134"/>
      </rPr>
      <t xml:space="preserve">2025 </t>
    </r>
    <r>
      <rPr>
        <sz val="15"/>
        <rFont val="Microsoft YaHei"/>
        <charset val="134"/>
      </rPr>
      <t xml:space="preserve">年度氢氟碳化物生产、进口配额核发表
</t>
    </r>
    <r>
      <rPr>
        <sz val="11"/>
        <rFont val="Arial"/>
        <charset val="134"/>
      </rPr>
      <t xml:space="preserve">
</t>
    </r>
    <r>
      <rPr>
        <sz val="6"/>
        <rFont val="Arial"/>
        <charset val="134"/>
      </rPr>
      <t xml:space="preserve">
</t>
    </r>
    <r>
      <rPr>
        <sz val="14"/>
        <rFont val="Microsoft YaHei"/>
        <charset val="134"/>
      </rPr>
      <t xml:space="preserve">      附表 </t>
    </r>
    <r>
      <rPr>
        <sz val="14"/>
        <rFont val="Times New Roman"/>
        <charset val="134"/>
      </rPr>
      <t xml:space="preserve">1    2025 </t>
    </r>
    <r>
      <rPr>
        <sz val="14"/>
        <rFont val="Microsoft YaHei"/>
        <charset val="134"/>
      </rPr>
      <t>年度氢氟碳化物生产配额核发表</t>
    </r>
  </si>
  <si>
    <r>
      <rPr>
        <sz val="10"/>
        <rFont val="SimSun"/>
        <charset val="134"/>
      </rPr>
      <t>单位：吨</t>
    </r>
  </si>
  <si>
    <r>
      <rPr>
        <b/>
        <sz val="10"/>
        <rFont val="SimSun"/>
        <charset val="134"/>
      </rPr>
      <t>省份</t>
    </r>
  </si>
  <si>
    <r>
      <rPr>
        <b/>
        <sz val="10"/>
        <rFont val="SimSun"/>
        <charset val="134"/>
      </rPr>
      <t>序号</t>
    </r>
  </si>
  <si>
    <r>
      <rPr>
        <b/>
        <sz val="10"/>
        <rFont val="SimSun"/>
        <charset val="134"/>
      </rPr>
      <t>企业名称</t>
    </r>
  </si>
  <si>
    <r>
      <rPr>
        <b/>
        <sz val="10"/>
        <rFont val="Times New Roman"/>
        <charset val="134"/>
      </rPr>
      <t xml:space="preserve">HFCs </t>
    </r>
    <r>
      <rPr>
        <b/>
        <sz val="10"/>
        <rFont val="SimSun"/>
        <charset val="134"/>
      </rPr>
      <t>种类</t>
    </r>
  </si>
  <si>
    <r>
      <rPr>
        <b/>
        <sz val="10"/>
        <rFont val="SimSun"/>
        <charset val="134"/>
      </rPr>
      <t>生产配额</t>
    </r>
  </si>
  <si>
    <r>
      <rPr>
        <b/>
        <sz val="10"/>
        <rFont val="SimSun"/>
        <charset val="134"/>
      </rPr>
      <t>内用生产配额</t>
    </r>
  </si>
  <si>
    <r>
      <rPr>
        <sz val="10"/>
        <rFont val="SimSun"/>
        <charset val="134"/>
      </rPr>
      <t>天津</t>
    </r>
  </si>
  <si>
    <r>
      <rPr>
        <sz val="10"/>
        <rFont val="SimSun"/>
        <charset val="134"/>
      </rPr>
      <t>天津绿菱气体股份有限公司</t>
    </r>
  </si>
  <si>
    <r>
      <rPr>
        <sz val="10"/>
        <rFont val="Times New Roman"/>
        <charset val="134"/>
      </rPr>
      <t>HFC-41</t>
    </r>
  </si>
  <si>
    <r>
      <rPr>
        <sz val="10"/>
        <rFont val="SimSun"/>
        <charset val="134"/>
      </rPr>
      <t>河北</t>
    </r>
  </si>
  <si>
    <r>
      <rPr>
        <sz val="10"/>
        <rFont val="SimSun"/>
        <charset val="134"/>
      </rPr>
      <t>沧州临港赫基化工有限公司</t>
    </r>
  </si>
  <si>
    <r>
      <rPr>
        <sz val="10"/>
        <rFont val="Times New Roman"/>
        <charset val="134"/>
      </rPr>
      <t>HFC-245fa</t>
    </r>
  </si>
  <si>
    <r>
      <rPr>
        <sz val="10"/>
        <rFont val="SimSun"/>
        <charset val="134"/>
      </rPr>
      <t>内蒙古</t>
    </r>
  </si>
  <si>
    <r>
      <rPr>
        <sz val="10"/>
        <rFont val="SimSun"/>
        <charset val="134"/>
      </rPr>
      <t>内蒙古永和氟化工有限公司</t>
    </r>
  </si>
  <si>
    <r>
      <rPr>
        <sz val="10"/>
        <rFont val="Times New Roman"/>
        <charset val="134"/>
      </rPr>
      <t>HFC-32</t>
    </r>
  </si>
  <si>
    <r>
      <rPr>
        <sz val="10"/>
        <rFont val="Times New Roman"/>
        <charset val="134"/>
      </rPr>
      <t>HFC-125</t>
    </r>
  </si>
  <si>
    <r>
      <rPr>
        <sz val="10"/>
        <rFont val="Times New Roman"/>
        <charset val="134"/>
      </rPr>
      <t>HFC-134a</t>
    </r>
  </si>
  <si>
    <r>
      <rPr>
        <sz val="10"/>
        <rFont val="Times New Roman"/>
        <charset val="134"/>
      </rPr>
      <t>HFC-143a</t>
    </r>
  </si>
  <si>
    <r>
      <rPr>
        <sz val="10"/>
        <rFont val="Times New Roman"/>
        <charset val="134"/>
      </rPr>
      <t>HFC-152a</t>
    </r>
  </si>
  <si>
    <r>
      <rPr>
        <sz val="10"/>
        <rFont val="Times New Roman"/>
        <charset val="134"/>
      </rPr>
      <t>HFC-227ea</t>
    </r>
  </si>
  <si>
    <r>
      <rPr>
        <sz val="10"/>
        <rFont val="SimSun"/>
        <charset val="134"/>
      </rPr>
      <t>江苏</t>
    </r>
  </si>
  <si>
    <r>
      <rPr>
        <sz val="10"/>
        <rFont val="SimSun"/>
        <charset val="134"/>
      </rPr>
      <t xml:space="preserve">阿科玛（常熟）特种材料有限公
</t>
    </r>
    <r>
      <rPr>
        <sz val="10"/>
        <rFont val="SimSun"/>
        <charset val="134"/>
      </rPr>
      <t xml:space="preserve">             司</t>
    </r>
  </si>
  <si>
    <r>
      <rPr>
        <sz val="10"/>
        <rFont val="Times New Roman"/>
        <charset val="134"/>
      </rPr>
      <t>HFC-236ea</t>
    </r>
  </si>
  <si>
    <r>
      <rPr>
        <sz val="10"/>
        <rFont val="SimSun"/>
        <charset val="134"/>
      </rPr>
      <t xml:space="preserve">常熟三爱富中昊化工新材料有限
</t>
    </r>
    <r>
      <rPr>
        <sz val="10"/>
        <rFont val="SimSun"/>
        <charset val="134"/>
      </rPr>
      <t xml:space="preserve">            公司</t>
    </r>
  </si>
  <si>
    <r>
      <rPr>
        <sz val="10"/>
        <rFont val="SimSun"/>
        <charset val="134"/>
      </rPr>
      <t>泰兴梅兰新材料有限公司</t>
    </r>
  </si>
  <si>
    <r>
      <rPr>
        <sz val="10"/>
        <rFont val="SimSun"/>
        <charset val="134"/>
      </rPr>
      <t>太仓中化环保化工有限公司</t>
    </r>
  </si>
  <si>
    <r>
      <rPr>
        <sz val="10"/>
        <rFont val="SimSun"/>
        <charset val="134"/>
      </rPr>
      <t xml:space="preserve">中化蓝天霍尼韦尔新材料有限公
</t>
    </r>
    <r>
      <rPr>
        <sz val="10"/>
        <rFont val="SimSun"/>
        <charset val="134"/>
      </rPr>
      <t xml:space="preserve">             司</t>
    </r>
  </si>
  <si>
    <r>
      <rPr>
        <sz val="10"/>
        <rFont val="SimSun"/>
        <charset val="134"/>
      </rPr>
      <t>江苏三美化工有限公司</t>
    </r>
  </si>
  <si>
    <r>
      <rPr>
        <sz val="10"/>
        <rFont val="SimSun"/>
        <charset val="134"/>
      </rPr>
      <t>浙江</t>
    </r>
  </si>
  <si>
    <r>
      <rPr>
        <sz val="10"/>
        <rFont val="SimSun"/>
        <charset val="134"/>
      </rPr>
      <t>浙江衢化氟化学有限公司</t>
    </r>
  </si>
  <si>
    <r>
      <rPr>
        <sz val="10"/>
        <rFont val="SimSun"/>
        <charset val="134"/>
      </rPr>
      <t>浙江巨化股份有限公司电化厂</t>
    </r>
  </si>
  <si>
    <r>
      <rPr>
        <sz val="10"/>
        <rFont val="SimSun"/>
        <charset val="134"/>
      </rPr>
      <t>浙江康源化工有限公司</t>
    </r>
  </si>
  <si>
    <r>
      <rPr>
        <sz val="10"/>
        <rFont val="Times New Roman"/>
        <charset val="134"/>
      </rPr>
      <t>HFC-236fa</t>
    </r>
  </si>
  <si>
    <r>
      <rPr>
        <sz val="10"/>
        <rFont val="SimSun"/>
        <charset val="134"/>
      </rPr>
      <t>浙江利化新材料科技有限公司</t>
    </r>
  </si>
  <si>
    <r>
      <rPr>
        <sz val="10"/>
        <rFont val="SimSun"/>
        <charset val="134"/>
      </rPr>
      <t>临海市利民化工有限公司</t>
    </r>
  </si>
  <si>
    <r>
      <rPr>
        <sz val="10"/>
        <rFont val="Times New Roman"/>
        <charset val="134"/>
      </rPr>
      <t>HFC-23</t>
    </r>
  </si>
  <si>
    <r>
      <rPr>
        <sz val="10"/>
        <rFont val="SimSun"/>
        <charset val="134"/>
      </rPr>
      <t>浙江三美化工股份有限公司</t>
    </r>
  </si>
  <si>
    <r>
      <rPr>
        <sz val="10"/>
        <rFont val="SimSun"/>
        <charset val="134"/>
      </rPr>
      <t>浙江兰溪巨化氟化学有限公司</t>
    </r>
  </si>
  <si>
    <r>
      <rPr>
        <sz val="10"/>
        <rFont val="SimSun"/>
        <charset val="134"/>
      </rPr>
      <t>金华永和氟化工有限公司</t>
    </r>
  </si>
  <si>
    <r>
      <rPr>
        <sz val="10"/>
        <rFont val="SimSun"/>
        <charset val="134"/>
      </rPr>
      <t>中化蓝天氟材料有限公司</t>
    </r>
  </si>
  <si>
    <r>
      <rPr>
        <sz val="10"/>
        <rFont val="SimSun"/>
        <charset val="134"/>
      </rPr>
      <t>浙江埃克盛化工有限公司</t>
    </r>
  </si>
  <si>
    <r>
      <rPr>
        <sz val="10"/>
        <rFont val="SimSun"/>
        <charset val="134"/>
      </rPr>
      <t>福建</t>
    </r>
  </si>
  <si>
    <r>
      <rPr>
        <sz val="10"/>
        <rFont val="SimSun"/>
        <charset val="134"/>
      </rPr>
      <t>福建省清流县东莹化工有限公司</t>
    </r>
  </si>
  <si>
    <r>
      <rPr>
        <sz val="10"/>
        <rFont val="SimSun"/>
        <charset val="134"/>
      </rPr>
      <t>泉州宇极新材料科技有限公司</t>
    </r>
  </si>
  <si>
    <r>
      <rPr>
        <sz val="10"/>
        <rFont val="SimSun"/>
        <charset val="134"/>
      </rPr>
      <t>福建德尔科技股份有限公司</t>
    </r>
  </si>
  <si>
    <r>
      <rPr>
        <sz val="10"/>
        <rFont val="SimSun"/>
        <charset val="134"/>
      </rPr>
      <t>邵武永和金塘新材料有限公司</t>
    </r>
  </si>
  <si>
    <r>
      <rPr>
        <sz val="10"/>
        <rFont val="SimSun"/>
        <charset val="134"/>
      </rPr>
      <t>江西</t>
    </r>
  </si>
  <si>
    <r>
      <rPr>
        <sz val="10"/>
        <rFont val="SimSun"/>
        <charset val="134"/>
      </rPr>
      <t>江西中欣埃克盛新材料有限公司</t>
    </r>
  </si>
  <si>
    <r>
      <rPr>
        <sz val="10"/>
        <rFont val="SimSun"/>
        <charset val="134"/>
      </rPr>
      <t>江西兴氟中蓝新材料有限公司</t>
    </r>
  </si>
  <si>
    <r>
      <rPr>
        <sz val="10"/>
        <rFont val="SimSun"/>
        <charset val="134"/>
      </rPr>
      <t>兴国兴氟化工有限公司</t>
    </r>
  </si>
  <si>
    <r>
      <rPr>
        <sz val="10"/>
        <rFont val="SimSun"/>
        <charset val="134"/>
      </rPr>
      <t>山东</t>
    </r>
  </si>
  <si>
    <r>
      <rPr>
        <sz val="10"/>
        <rFont val="SimSun"/>
        <charset val="134"/>
      </rPr>
      <t>山东东岳绿冷科技有限公司</t>
    </r>
  </si>
  <si>
    <r>
      <rPr>
        <sz val="10"/>
        <rFont val="SimSun"/>
        <charset val="134"/>
      </rPr>
      <t>山东华安新材料有限公司</t>
    </r>
  </si>
  <si>
    <r>
      <rPr>
        <sz val="10"/>
        <rFont val="SimSun"/>
        <charset val="134"/>
      </rPr>
      <t>淄博飞源化工有限公司</t>
    </r>
  </si>
  <si>
    <r>
      <rPr>
        <sz val="10"/>
        <rFont val="SimSun"/>
        <charset val="134"/>
      </rPr>
      <t>淄博澳帆化工有限公司</t>
    </r>
  </si>
  <si>
    <r>
      <rPr>
        <sz val="10"/>
        <rFont val="SimSun"/>
        <charset val="134"/>
      </rPr>
      <t>聊城氟尔新材料科技有限公司</t>
    </r>
  </si>
  <si>
    <r>
      <rPr>
        <sz val="10"/>
        <rFont val="SimSun"/>
        <charset val="134"/>
      </rPr>
      <t>广东</t>
    </r>
  </si>
  <si>
    <r>
      <rPr>
        <sz val="10"/>
        <rFont val="SimSun"/>
        <charset val="134"/>
      </rPr>
      <t>乳源东阳光氟有限公司</t>
    </r>
  </si>
  <si>
    <r>
      <rPr>
        <sz val="10"/>
        <rFont val="SimSun"/>
        <charset val="134"/>
      </rPr>
      <t>陕西</t>
    </r>
  </si>
  <si>
    <r>
      <rPr>
        <sz val="10"/>
        <rFont val="SimSun"/>
        <charset val="134"/>
      </rPr>
      <t xml:space="preserve">陕西中化蓝天化工新材料有限公
</t>
    </r>
    <r>
      <rPr>
        <sz val="10"/>
        <rFont val="SimSun"/>
        <charset val="134"/>
      </rPr>
      <t>司</t>
    </r>
  </si>
  <si>
    <r>
      <rPr>
        <sz val="10"/>
        <rFont val="SimSun"/>
        <charset val="134"/>
      </rPr>
      <t>青海</t>
    </r>
  </si>
  <si>
    <r>
      <rPr>
        <sz val="10"/>
        <rFont val="SimSun"/>
        <charset val="134"/>
      </rPr>
      <t>青海西矿同鑫化工有限公司</t>
    </r>
  </si>
  <si>
    <r>
      <rPr>
        <b/>
        <sz val="10"/>
        <rFont val="SimSun"/>
        <charset val="134"/>
      </rPr>
      <t>合计</t>
    </r>
  </si>
  <si>
    <r>
      <rPr>
        <sz val="14"/>
        <rFont val="Microsoft YaHei"/>
        <charset val="134"/>
      </rPr>
      <t xml:space="preserve">附表 </t>
    </r>
    <r>
      <rPr>
        <sz val="14"/>
        <rFont val="Times New Roman"/>
        <charset val="134"/>
      </rPr>
      <t xml:space="preserve">2    2025 </t>
    </r>
    <r>
      <rPr>
        <sz val="14"/>
        <rFont val="Microsoft YaHei"/>
        <charset val="134"/>
      </rPr>
      <t>年度氢氟碳化物进口配额核发表</t>
    </r>
  </si>
  <si>
    <t>单位：吨二氧化碳当量</t>
  </si>
  <si>
    <r>
      <rPr>
        <b/>
        <sz val="10"/>
        <rFont val="SimSun"/>
        <charset val="134"/>
      </rPr>
      <t>进口配额</t>
    </r>
  </si>
  <si>
    <r>
      <rPr>
        <sz val="10"/>
        <rFont val="SimSun"/>
        <charset val="134"/>
      </rPr>
      <t>浙江鹏莱制冷剂有限公司</t>
    </r>
  </si>
  <si>
    <r>
      <rPr>
        <sz val="10"/>
        <rFont val="Times New Roman"/>
        <charset val="134"/>
      </rPr>
      <t>1, 156, 157</t>
    </r>
  </si>
  <si>
    <r>
      <rPr>
        <sz val="10"/>
        <rFont val="SimSun"/>
        <charset val="134"/>
      </rPr>
      <t>科慕三爱富氟化物（常熟）有限公司</t>
    </r>
  </si>
  <si>
    <r>
      <rPr>
        <sz val="10"/>
        <rFont val="SimSun"/>
        <charset val="134"/>
      </rPr>
      <t>大阳日酸特殊气体（上海）有限公司</t>
    </r>
  </si>
  <si>
    <r>
      <rPr>
        <sz val="10"/>
        <rFont val="SimSun"/>
        <charset val="134"/>
      </rPr>
      <t>上海启元气体发展有限公司</t>
    </r>
  </si>
  <si>
    <r>
      <rPr>
        <sz val="10"/>
        <rFont val="SimSun"/>
        <charset val="134"/>
      </rPr>
      <t>霍尼韦尔贸易（上海）有限公司</t>
    </r>
  </si>
  <si>
    <r>
      <rPr>
        <sz val="10"/>
        <rFont val="SimSun"/>
        <charset val="134"/>
      </rPr>
      <t>三星（中国）半导体有限公司</t>
    </r>
  </si>
  <si>
    <r>
      <rPr>
        <sz val="10"/>
        <rFont val="SimSun"/>
        <charset val="134"/>
      </rPr>
      <t>中化蓝天霍尼韦尔新材料有限公司</t>
    </r>
  </si>
  <si>
    <r>
      <rPr>
        <sz val="10"/>
        <rFont val="SimSun"/>
        <charset val="134"/>
      </rPr>
      <t>西安新圆益半导体材料有限公司</t>
    </r>
  </si>
  <si>
    <r>
      <rPr>
        <sz val="10"/>
        <rFont val="SimSun"/>
        <charset val="134"/>
      </rPr>
      <t>力森诺科化学品（上海）有限公司</t>
    </r>
  </si>
  <si>
    <r>
      <rPr>
        <sz val="10"/>
        <rFont val="SimSun"/>
        <charset val="134"/>
      </rPr>
      <t>艾科新材料有限公司</t>
    </r>
  </si>
  <si>
    <r>
      <rPr>
        <sz val="10"/>
        <rFont val="SimSun"/>
        <charset val="134"/>
      </rPr>
      <t>上海意华化工有限公司</t>
    </r>
  </si>
  <si>
    <r>
      <rPr>
        <sz val="10"/>
        <rFont val="SimSun"/>
        <charset val="134"/>
      </rPr>
      <t>盛权贸易（上海）有限公司</t>
    </r>
  </si>
  <si>
    <r>
      <rPr>
        <sz val="10"/>
        <rFont val="SimSun"/>
        <charset val="134"/>
      </rPr>
      <t>英特尔半导体存储技术（大连）有限公司</t>
    </r>
  </si>
  <si>
    <r>
      <rPr>
        <sz val="10"/>
        <rFont val="SimSun"/>
        <charset val="134"/>
      </rPr>
      <t>美气神电子材料（西安）有限公司</t>
    </r>
  </si>
  <si>
    <r>
      <rPr>
        <sz val="10"/>
        <rFont val="SimSun"/>
        <charset val="134"/>
      </rPr>
      <t>澳宏（太仓）环保材料有限公司</t>
    </r>
  </si>
  <si>
    <r>
      <rPr>
        <sz val="10"/>
        <rFont val="SimSun"/>
        <charset val="134"/>
      </rPr>
      <t>浙江艾科国际贸易有限公司</t>
    </r>
  </si>
  <si>
    <r>
      <rPr>
        <sz val="10"/>
        <rFont val="SimSun"/>
        <charset val="134"/>
      </rPr>
      <t>阿科玛（常熟）特种材料有限公司</t>
    </r>
  </si>
  <si>
    <r>
      <rPr>
        <sz val="10"/>
        <rFont val="SimSun"/>
        <charset val="134"/>
      </rPr>
      <t>科慕化学（上海）有限公司</t>
    </r>
  </si>
  <si>
    <r>
      <rPr>
        <sz val="10"/>
        <rFont val="SimSun"/>
        <charset val="134"/>
      </rPr>
      <t>索塔（上海）健康管理有限公司</t>
    </r>
  </si>
  <si>
    <r>
      <rPr>
        <sz val="10"/>
        <rFont val="SimSun"/>
        <charset val="134"/>
      </rPr>
      <t>力森诺科电子材料（上海）有限公司</t>
    </r>
  </si>
  <si>
    <r>
      <rPr>
        <sz val="10"/>
        <rFont val="SimSun"/>
        <charset val="134"/>
      </rPr>
      <t>大金氟化工（中国）有限公司</t>
    </r>
  </si>
  <si>
    <r>
      <rPr>
        <sz val="10"/>
        <rFont val="SimSun"/>
        <charset val="134"/>
      </rPr>
      <t>东横气体设备（上海）有限公司</t>
    </r>
  </si>
  <si>
    <r>
      <rPr>
        <sz val="10"/>
        <rFont val="SimSun"/>
        <charset val="134"/>
      </rPr>
      <t>浙江钟忆进出口有限公司</t>
    </r>
  </si>
  <si>
    <r>
      <rPr>
        <sz val="10"/>
        <rFont val="SimSun"/>
        <charset val="134"/>
      </rPr>
      <t>浙江永和制冷股份有限公司</t>
    </r>
  </si>
  <si>
    <r>
      <rPr>
        <sz val="10"/>
        <rFont val="SimSun"/>
        <charset val="134"/>
      </rPr>
      <t>上海泛赋化工科技有限公司</t>
    </r>
  </si>
  <si>
    <r>
      <rPr>
        <sz val="10"/>
        <rFont val="SimSun"/>
        <charset val="134"/>
      </rPr>
      <t>上海宇极赛氟科技有限公司</t>
    </r>
  </si>
  <si>
    <r>
      <rPr>
        <sz val="10"/>
        <rFont val="SimSun"/>
        <charset val="134"/>
      </rPr>
      <t>青岛马士基集装箱工业有限公司</t>
    </r>
  </si>
  <si>
    <r>
      <rPr>
        <sz val="10"/>
        <rFont val="SimSun"/>
        <charset val="134"/>
      </rPr>
      <t>苏州厚成化工有限公司</t>
    </r>
  </si>
  <si>
    <r>
      <rPr>
        <sz val="10"/>
        <rFont val="SimSun"/>
        <charset val="134"/>
      </rPr>
      <t>安徽锦华进出口有限责任公司</t>
    </r>
  </si>
  <si>
    <r>
      <rPr>
        <sz val="10"/>
        <rFont val="SimSun"/>
        <charset val="134"/>
      </rPr>
      <t>大金新材料（常熟）有限公司</t>
    </r>
  </si>
  <si>
    <r>
      <rPr>
        <sz val="10"/>
        <rFont val="SimSun"/>
        <charset val="134"/>
      </rPr>
      <t>浙江衢州联州致冷剂有限公司</t>
    </r>
  </si>
  <si>
    <r>
      <rPr>
        <sz val="10"/>
        <rFont val="SimSun"/>
        <charset val="134"/>
      </rPr>
      <t>东阳市巍华制冷材料有限公司</t>
    </r>
  </si>
  <si>
    <r>
      <rPr>
        <sz val="10"/>
        <rFont val="SimSun"/>
        <charset val="134"/>
      </rPr>
      <t>衢州金源宏泰制冷剂有限公司</t>
    </r>
  </si>
  <si>
    <r>
      <rPr>
        <sz val="10"/>
        <rFont val="SimSun"/>
        <charset val="134"/>
      </rPr>
      <t>科地克（上海）贸易有限公司</t>
    </r>
  </si>
  <si>
    <t>HFCs 种类</t>
  </si>
  <si>
    <t>HFC-41</t>
  </si>
  <si>
    <t>所属企业</t>
  </si>
  <si>
    <t>求和项:生产配额</t>
  </si>
  <si>
    <t>求和项:内用生产配额</t>
  </si>
  <si>
    <t>德尔科技</t>
  </si>
  <si>
    <t>泉州宇极</t>
  </si>
  <si>
    <t>天津绿菱</t>
  </si>
  <si>
    <t>中化</t>
  </si>
  <si>
    <t>总计</t>
  </si>
  <si>
    <t>所属企业（R32）</t>
  </si>
  <si>
    <t>生产配额</t>
  </si>
  <si>
    <t>内用生产配额</t>
  </si>
  <si>
    <t>生产配额占比</t>
  </si>
  <si>
    <t>内用生产配额占比</t>
  </si>
  <si>
    <t>单位：吨</t>
  </si>
  <si>
    <t>巨化(含飞源)</t>
  </si>
  <si>
    <t>东岳</t>
  </si>
  <si>
    <t>三美</t>
  </si>
  <si>
    <t>东阳光</t>
  </si>
  <si>
    <t>梅兰</t>
  </si>
  <si>
    <t>永和</t>
  </si>
  <si>
    <t>澳帆</t>
  </si>
  <si>
    <t>所属企业（R125）</t>
  </si>
  <si>
    <r>
      <rPr>
        <sz val="11"/>
        <color rgb="FF000000"/>
        <rFont val="宋体"/>
        <charset val="204"/>
      </rPr>
      <t>巨化</t>
    </r>
    <r>
      <rPr>
        <sz val="11"/>
        <color rgb="FF000000"/>
        <rFont val="Arial"/>
        <charset val="204"/>
      </rPr>
      <t>(</t>
    </r>
    <r>
      <rPr>
        <sz val="11"/>
        <color rgb="FF000000"/>
        <rFont val="宋体"/>
        <charset val="204"/>
      </rPr>
      <t>含飞源</t>
    </r>
    <r>
      <rPr>
        <sz val="11"/>
        <color rgb="FF000000"/>
        <rFont val="Arial"/>
        <charset val="204"/>
      </rPr>
      <t>)</t>
    </r>
  </si>
  <si>
    <r>
      <rPr>
        <b/>
        <sz val="11"/>
        <color theme="1"/>
        <rFont val="宋体"/>
        <charset val="204"/>
      </rPr>
      <t>所属企业</t>
    </r>
    <r>
      <rPr>
        <b/>
        <sz val="11"/>
        <color theme="1"/>
        <rFont val="Arial"/>
        <charset val="204"/>
      </rPr>
      <t>(HFC-134a)</t>
    </r>
  </si>
  <si>
    <r>
      <rPr>
        <b/>
        <sz val="11"/>
        <color theme="1"/>
        <rFont val="宋体"/>
        <charset val="204"/>
      </rPr>
      <t>所属企业</t>
    </r>
    <r>
      <rPr>
        <b/>
        <sz val="11"/>
        <color theme="1"/>
        <rFont val="Arial"/>
        <charset val="204"/>
      </rPr>
      <t>(HFC-143a)</t>
    </r>
  </si>
  <si>
    <t>巨化</t>
  </si>
  <si>
    <r>
      <rPr>
        <b/>
        <sz val="11"/>
        <color theme="1"/>
        <rFont val="宋体"/>
        <charset val="204"/>
      </rPr>
      <t>所属企业</t>
    </r>
    <r>
      <rPr>
        <b/>
        <sz val="11"/>
        <color theme="1"/>
        <rFont val="Arial"/>
        <charset val="204"/>
      </rPr>
      <t>(HFC-152a)</t>
    </r>
  </si>
  <si>
    <t>埃克盛</t>
  </si>
  <si>
    <t>华安</t>
  </si>
  <si>
    <t>同鑫</t>
  </si>
  <si>
    <t>三爱富</t>
  </si>
  <si>
    <r>
      <rPr>
        <b/>
        <sz val="11"/>
        <color theme="1"/>
        <rFont val="宋体"/>
        <charset val="204"/>
      </rPr>
      <t>所属企业</t>
    </r>
    <r>
      <rPr>
        <b/>
        <sz val="11"/>
        <color theme="1"/>
        <rFont val="Arial"/>
        <charset val="204"/>
      </rPr>
      <t>(HFC-227ea)</t>
    </r>
  </si>
  <si>
    <t>利民</t>
  </si>
  <si>
    <t>康源</t>
  </si>
  <si>
    <t>所属企业(HFC-23)</t>
  </si>
  <si>
    <r>
      <rPr>
        <b/>
        <sz val="11"/>
        <color theme="1"/>
        <rFont val="宋体"/>
        <charset val="204"/>
      </rPr>
      <t>所属企业</t>
    </r>
    <r>
      <rPr>
        <b/>
        <sz val="11"/>
        <color theme="1"/>
        <rFont val="Arial"/>
        <charset val="204"/>
      </rPr>
      <t>(HFC-236ea)</t>
    </r>
  </si>
  <si>
    <t>阿科玛（常熟）</t>
  </si>
  <si>
    <r>
      <rPr>
        <b/>
        <sz val="11"/>
        <color theme="1"/>
        <rFont val="宋体"/>
        <charset val="204"/>
      </rPr>
      <t>所属企业</t>
    </r>
    <r>
      <rPr>
        <b/>
        <sz val="11"/>
        <color theme="1"/>
        <rFont val="Arial"/>
        <charset val="204"/>
      </rPr>
      <t>(HFC-236fa)</t>
    </r>
  </si>
  <si>
    <r>
      <rPr>
        <b/>
        <sz val="11"/>
        <color theme="1"/>
        <rFont val="宋体"/>
        <charset val="204"/>
      </rPr>
      <t>所属企业</t>
    </r>
    <r>
      <rPr>
        <b/>
        <sz val="11"/>
        <color theme="1"/>
        <rFont val="Arial"/>
        <charset val="204"/>
      </rPr>
      <t>(HFC-245fa)</t>
    </r>
  </si>
  <si>
    <t>中霍</t>
  </si>
  <si>
    <t>临港赫基</t>
  </si>
  <si>
    <r>
      <rPr>
        <b/>
        <sz val="11"/>
        <color theme="1"/>
        <rFont val="宋体"/>
        <charset val="204"/>
      </rPr>
      <t>所属企业</t>
    </r>
    <r>
      <rPr>
        <b/>
        <sz val="11"/>
        <color theme="1"/>
        <rFont val="Arial"/>
        <charset val="204"/>
      </rPr>
      <t>(HFC-41)</t>
    </r>
  </si>
  <si>
    <t>天津绿菱气体股份有限公司</t>
  </si>
  <si>
    <t>沧州临港赫基化工有限公司</t>
  </si>
  <si>
    <t>内蒙古永和氟化工有限公司</t>
  </si>
  <si>
    <t>阿科玛（常熟）特种材料有限公
司</t>
  </si>
  <si>
    <t>常熟三爱富中昊化工新材料有限公司</t>
  </si>
  <si>
    <t>常熟三爱富中昊化工新材料有限
公司</t>
  </si>
  <si>
    <t>中化蓝天霍尼韦尔新材料有限公
司</t>
  </si>
  <si>
    <t>浙江利化新材料科技有限公司</t>
  </si>
  <si>
    <t>临海市利民化工有限公司</t>
  </si>
  <si>
    <t>福建省清流县东莹化工有限公司</t>
  </si>
  <si>
    <t>泉州宇极新材料科技有限公司</t>
  </si>
  <si>
    <t>福建德尔科技股份有限公司</t>
  </si>
  <si>
    <t>江西兴氟中蓝新材料有限公司</t>
  </si>
  <si>
    <t>兴国兴氟化工有限公司</t>
  </si>
  <si>
    <t>淄博澳帆化工有限公司</t>
  </si>
  <si>
    <t>聊城氟尔新材料科技有限公司</t>
  </si>
  <si>
    <t>乳源东阳光氟有限公司</t>
  </si>
  <si>
    <t>青海西矿同鑫化工有限公司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</si>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</sst>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\ @"/>
  </numFmts>
  <fonts count="46">
    <font>
      <sz val="11"/>
      <color rgb="FF000000"/>
      <name val="Arial"/>
      <charset val="204"/>
    </font>
    <font>
      <b/>
      <sz val="10"/>
      <name val="SimSun"/>
      <charset val="204"/>
    </font>
    <font>
      <sz val="11"/>
      <color rgb="FF000000"/>
      <name val="宋体"/>
      <charset val="204"/>
    </font>
    <font>
      <sz val="10"/>
      <name val="SimSun"/>
      <charset val="204"/>
    </font>
    <font>
      <sz val="10"/>
      <color rgb="FFFF0000"/>
      <name val="SimSun"/>
      <charset val="204"/>
    </font>
    <font>
      <sz val="11"/>
      <color rgb="FFFF0000"/>
      <name val="Arial"/>
      <charset val="20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b/>
      <sz val="11"/>
      <color theme="1"/>
      <name val="宋体"/>
      <charset val="204"/>
    </font>
    <font>
      <b/>
      <sz val="11"/>
      <color theme="1"/>
      <name val="Arial"/>
      <charset val="204"/>
    </font>
    <font>
      <sz val="14"/>
      <color rgb="FF000000"/>
      <name val="Times New Roman"/>
      <charset val="134"/>
    </font>
    <font>
      <sz val="15"/>
      <name val="Times New Roman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4"/>
      <name val="Microsoft YaHei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b/>
      <sz val="10"/>
      <name val="SimSun"/>
      <charset val="134"/>
    </font>
    <font>
      <sz val="14"/>
      <name val="SimHei"/>
      <charset val="134"/>
    </font>
    <font>
      <sz val="14"/>
      <name val="Times New Roman"/>
      <charset val="134"/>
    </font>
    <font>
      <sz val="15"/>
      <name val="Microsoft YaHei"/>
      <charset val="134"/>
    </font>
    <font>
      <sz val="11"/>
      <name val="Arial"/>
      <charset val="134"/>
    </font>
    <font>
      <sz val="6"/>
      <name val="Arial"/>
      <charset val="134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7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0" fontId="8" fillId="3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0" fontId="0" fillId="0" borderId="1" xfId="0" applyNumberForma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vertical="center" wrapText="1"/>
    </xf>
    <xf numFmtId="176" fontId="14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left" vertical="top" wrapText="1"/>
    </xf>
    <xf numFmtId="0" fontId="0" fillId="0" borderId="2" xfId="0" applyNumberFormat="1" applyFill="1" applyBorder="1" applyAlignment="1">
      <alignment horizontal="left" vertical="top" wrapText="1"/>
    </xf>
    <xf numFmtId="0" fontId="13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ill="1" applyBorder="1" applyAlignment="1">
      <alignment horizontal="center" vertical="top" wrapText="1"/>
    </xf>
    <xf numFmtId="3" fontId="15" fillId="0" borderId="2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left" vertical="top" wrapText="1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43.3790393519" refreshedBy="86134" recordCount="78">
  <cacheSource type="worksheet">
    <worksheetSource ref="A1:F79" sheet=" 2025 年度氢氟碳化物生产配额核发表(原表)"/>
  </cacheSource>
  <cacheFields count="6">
    <cacheField name="企业名称" numFmtId="0">
      <sharedItems count="36">
        <s v="天津绿菱气体股份有限公司"/>
        <s v="沧州临港赫基化工有限公司"/>
        <s v="内蒙古永和氟化工有限公司"/>
        <s v="阿科玛（常熟）特种材料有限公_x000a_司"/>
        <s v="常熟三爱富中昊化工新材料有限公司"/>
        <s v="常熟三爱富中昊化工新材料有限_x000a_公司"/>
        <s v="泰兴梅兰新材料有限公司"/>
        <s v="太仓中化环保化工有限公司"/>
        <s v="中化蓝天霍尼韦尔新材料有限公_x000a_司"/>
        <s v="江苏三美化工有限公司"/>
        <s v="浙江衢化氟化学有限公司"/>
        <s v="浙江巨化股份有限公司电化厂"/>
        <s v="浙江康源化工有限公司"/>
        <s v="浙江利化新材料科技有限公司"/>
        <s v="临海市利民化工有限公司"/>
        <s v="浙江三美化工股份有限公司"/>
        <s v="浙江兰溪巨化氟化学有限公司"/>
        <s v="金华永和氟化工有限公司"/>
        <s v="中化蓝天氟材料有限公司"/>
        <s v="浙江埃克盛化工有限公司"/>
        <s v="福建省清流县东莹化工有限公司"/>
        <s v="泉州宇极新材料科技有限公司"/>
        <s v="福建德尔科技股份有限公司"/>
        <s v="邵武永和金塘新材料有限公司"/>
        <s v="江西中欣埃克盛新材料有限公司"/>
        <s v="江西兴氟中蓝新材料有限公司"/>
        <s v="兴国兴氟化工有限公司"/>
        <s v="山东东岳绿冷科技有限公司"/>
        <s v="山东华安新材料有限公司"/>
        <s v="淄博飞源化工有限公司"/>
        <s v="淄博澳帆化工有限公司"/>
        <s v="聊城氟尔新材料科技有限公司"/>
        <s v="乳源东阳光氟有限公司"/>
        <s v="陕西中化蓝天化工新材料有限公_x000a_司"/>
        <s v="青海西矿同鑫化工有限公司"/>
        <s v="合计"/>
      </sharedItems>
    </cacheField>
    <cacheField name="HFCs 种类" numFmtId="0">
      <sharedItems containsBlank="1" count="12">
        <s v="HFC-41"/>
        <s v="HFC-245fa"/>
        <s v="HFC-32"/>
        <s v="HFC-125"/>
        <s v="HFC-134a"/>
        <s v="HFC-143a"/>
        <s v="HFC-152a"/>
        <s v="HFC-227ea"/>
        <s v="HFC-236ea"/>
        <s v="HFC-236fa"/>
        <s v="HFC-23"/>
        <m/>
      </sharedItems>
    </cacheField>
    <cacheField name="生产配额" numFmtId="0">
      <sharedItems containsSemiMixedTypes="0" containsString="0" containsNumber="1" containsInteger="1" minValue="0" maxValue="791882" count="74">
        <n v="10"/>
        <n v="563"/>
        <n v="5440"/>
        <n v="5199"/>
        <n v="10212"/>
        <n v="14374"/>
        <n v="11701"/>
        <n v="7135"/>
        <n v="0"/>
        <n v="191"/>
        <n v="155"/>
        <n v="4019"/>
        <n v="22594"/>
        <n v="937"/>
        <n v="5954"/>
        <n v="1794"/>
        <n v="29062"/>
        <n v="32935"/>
        <n v="6980"/>
        <n v="8907"/>
        <n v="27689"/>
        <n v="99456"/>
        <n v="50055"/>
        <n v="60624"/>
        <n v="4500"/>
        <n v="9397"/>
        <n v="296"/>
        <n v="16166"/>
        <n v="2435"/>
        <n v="618"/>
        <n v="3022"/>
        <n v="998"/>
        <n v="20"/>
        <n v="10000"/>
        <n v="21910"/>
        <n v="7321"/>
        <n v="338"/>
        <n v="261"/>
        <n v="3000"/>
        <n v="125"/>
        <n v="25"/>
        <n v="4429"/>
        <n v="72"/>
        <n v="599"/>
        <n v="8801"/>
        <n v="24196"/>
        <n v="20825"/>
        <n v="316"/>
        <n v="400"/>
        <n v="1000"/>
        <n v="2004"/>
        <n v="4902"/>
        <n v="138"/>
        <n v="464"/>
        <n v="56312"/>
        <n v="14817"/>
        <n v="6904"/>
        <n v="35"/>
        <n v="7331"/>
        <n v="745"/>
        <n v="3709"/>
        <n v="506"/>
        <n v="28996"/>
        <n v="14130"/>
        <n v="15901"/>
        <n v="434"/>
        <n v="9165"/>
        <n v="4143"/>
        <n v="28871"/>
        <n v="19232"/>
        <n v="4564"/>
        <n v="21260"/>
        <n v="243"/>
        <n v="791882"/>
      </sharedItems>
    </cacheField>
    <cacheField name="内用生产配额" numFmtId="0">
      <sharedItems containsSemiMixedTypes="0" containsString="0" containsNumber="1" containsInteger="1" minValue="0" maxValue="389580" count="72">
        <n v="5"/>
        <n v="423"/>
        <n v="3236"/>
        <n v="1893"/>
        <n v="3942"/>
        <n v="3478"/>
        <n v="2795"/>
        <n v="6719"/>
        <n v="0"/>
        <n v="37"/>
        <n v="3468"/>
        <n v="14868"/>
        <n v="337"/>
        <n v="2299"/>
        <n v="427"/>
        <n v="10615"/>
        <n v="12714"/>
        <n v="4598"/>
        <n v="5519"/>
        <n v="10689"/>
        <n v="65447"/>
        <n v="18284"/>
        <n v="23403"/>
        <n v="2223"/>
        <n v="8106"/>
        <n v="223"/>
        <n v="2778"/>
        <n v="1910"/>
        <n v="121"/>
        <n v="2607"/>
        <n v="861"/>
        <n v="20"/>
        <n v="2545"/>
        <n v="8458"/>
        <n v="1772"/>
        <n v="338"/>
        <n v="181"/>
        <n v="1096"/>
        <n v="125"/>
        <n v="9"/>
        <n v="3821"/>
        <n v="27"/>
        <n v="410"/>
        <n v="2102"/>
        <n v="16264"/>
        <n v="8714"/>
        <n v="100"/>
        <n v="1000"/>
        <n v="1509"/>
        <n v="1186"/>
        <n v="24"/>
        <n v="464"/>
        <n v="37056"/>
        <n v="5461"/>
        <n v="2665"/>
        <n v="8"/>
        <n v="1751"/>
        <n v="710"/>
        <n v="885"/>
        <n v="380"/>
        <n v="19081"/>
        <n v="5161"/>
        <n v="6138"/>
        <n v="285"/>
        <n v="6902"/>
        <n v="2726"/>
        <n v="18997"/>
        <n v="7026"/>
        <n v="1762"/>
        <n v="8207"/>
        <n v="58"/>
        <n v="389580"/>
      </sharedItems>
    </cacheField>
    <cacheField name="所属企业" numFmtId="0">
      <sharedItems containsBlank="1" count="21">
        <s v="天津绿菱"/>
        <s v="临港赫基"/>
        <s v="永和"/>
        <s v="阿科玛（常熟）"/>
        <s v="三爱富"/>
        <s v="梅兰"/>
        <s v="中化"/>
        <s v="中霍"/>
        <s v="三美"/>
        <s v="巨化"/>
        <s v="康源"/>
        <s v="利民"/>
        <s v="埃克盛"/>
        <s v="泉州宇极"/>
        <s v="德尔科技"/>
        <s v="东岳"/>
        <s v="华安"/>
        <s v="澳帆"/>
        <s v="东阳光"/>
        <s v="同鑫"/>
        <m/>
      </sharedItems>
    </cacheField>
    <cacheField name="单位：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x v="0"/>
    <x v="0"/>
    <x v="0"/>
    <x v="0"/>
    <x v="0"/>
    <x v="0"/>
  </r>
  <r>
    <x v="1"/>
    <x v="1"/>
    <x v="1"/>
    <x v="1"/>
    <x v="1"/>
    <x v="0"/>
  </r>
  <r>
    <x v="2"/>
    <x v="2"/>
    <x v="2"/>
    <x v="2"/>
    <x v="2"/>
    <x v="0"/>
  </r>
  <r>
    <x v="2"/>
    <x v="3"/>
    <x v="3"/>
    <x v="3"/>
    <x v="2"/>
    <x v="0"/>
  </r>
  <r>
    <x v="2"/>
    <x v="4"/>
    <x v="4"/>
    <x v="4"/>
    <x v="2"/>
    <x v="0"/>
  </r>
  <r>
    <x v="2"/>
    <x v="5"/>
    <x v="5"/>
    <x v="5"/>
    <x v="2"/>
    <x v="0"/>
  </r>
  <r>
    <x v="2"/>
    <x v="6"/>
    <x v="6"/>
    <x v="6"/>
    <x v="2"/>
    <x v="0"/>
  </r>
  <r>
    <x v="2"/>
    <x v="7"/>
    <x v="7"/>
    <x v="7"/>
    <x v="2"/>
    <x v="0"/>
  </r>
  <r>
    <x v="3"/>
    <x v="3"/>
    <x v="8"/>
    <x v="8"/>
    <x v="3"/>
    <x v="0"/>
  </r>
  <r>
    <x v="3"/>
    <x v="8"/>
    <x v="9"/>
    <x v="8"/>
    <x v="3"/>
    <x v="0"/>
  </r>
  <r>
    <x v="4"/>
    <x v="6"/>
    <x v="10"/>
    <x v="9"/>
    <x v="4"/>
    <x v="0"/>
  </r>
  <r>
    <x v="5"/>
    <x v="7"/>
    <x v="11"/>
    <x v="10"/>
    <x v="4"/>
    <x v="0"/>
  </r>
  <r>
    <x v="6"/>
    <x v="2"/>
    <x v="12"/>
    <x v="11"/>
    <x v="5"/>
    <x v="0"/>
  </r>
  <r>
    <x v="6"/>
    <x v="3"/>
    <x v="13"/>
    <x v="12"/>
    <x v="5"/>
    <x v="0"/>
  </r>
  <r>
    <x v="6"/>
    <x v="4"/>
    <x v="14"/>
    <x v="13"/>
    <x v="5"/>
    <x v="0"/>
  </r>
  <r>
    <x v="6"/>
    <x v="6"/>
    <x v="15"/>
    <x v="14"/>
    <x v="5"/>
    <x v="0"/>
  </r>
  <r>
    <x v="7"/>
    <x v="3"/>
    <x v="16"/>
    <x v="15"/>
    <x v="6"/>
    <x v="0"/>
  </r>
  <r>
    <x v="7"/>
    <x v="4"/>
    <x v="17"/>
    <x v="16"/>
    <x v="6"/>
    <x v="0"/>
  </r>
  <r>
    <x v="8"/>
    <x v="1"/>
    <x v="18"/>
    <x v="17"/>
    <x v="7"/>
    <x v="0"/>
  </r>
  <r>
    <x v="9"/>
    <x v="2"/>
    <x v="19"/>
    <x v="18"/>
    <x v="8"/>
    <x v="0"/>
  </r>
  <r>
    <x v="9"/>
    <x v="4"/>
    <x v="20"/>
    <x v="19"/>
    <x v="8"/>
    <x v="0"/>
  </r>
  <r>
    <x v="10"/>
    <x v="2"/>
    <x v="21"/>
    <x v="20"/>
    <x v="9"/>
    <x v="0"/>
  </r>
  <r>
    <x v="10"/>
    <x v="3"/>
    <x v="22"/>
    <x v="21"/>
    <x v="9"/>
    <x v="0"/>
  </r>
  <r>
    <x v="10"/>
    <x v="4"/>
    <x v="23"/>
    <x v="22"/>
    <x v="9"/>
    <x v="0"/>
  </r>
  <r>
    <x v="10"/>
    <x v="5"/>
    <x v="24"/>
    <x v="23"/>
    <x v="9"/>
    <x v="0"/>
  </r>
  <r>
    <x v="10"/>
    <x v="7"/>
    <x v="25"/>
    <x v="24"/>
    <x v="9"/>
    <x v="0"/>
  </r>
  <r>
    <x v="10"/>
    <x v="1"/>
    <x v="26"/>
    <x v="25"/>
    <x v="9"/>
    <x v="0"/>
  </r>
  <r>
    <x v="11"/>
    <x v="5"/>
    <x v="27"/>
    <x v="26"/>
    <x v="9"/>
    <x v="0"/>
  </r>
  <r>
    <x v="12"/>
    <x v="7"/>
    <x v="28"/>
    <x v="27"/>
    <x v="10"/>
    <x v="0"/>
  </r>
  <r>
    <x v="12"/>
    <x v="9"/>
    <x v="29"/>
    <x v="28"/>
    <x v="10"/>
    <x v="0"/>
  </r>
  <r>
    <x v="13"/>
    <x v="7"/>
    <x v="30"/>
    <x v="29"/>
    <x v="11"/>
    <x v="0"/>
  </r>
  <r>
    <x v="14"/>
    <x v="7"/>
    <x v="31"/>
    <x v="30"/>
    <x v="11"/>
    <x v="0"/>
  </r>
  <r>
    <x v="14"/>
    <x v="10"/>
    <x v="32"/>
    <x v="31"/>
    <x v="11"/>
    <x v="0"/>
  </r>
  <r>
    <x v="15"/>
    <x v="3"/>
    <x v="33"/>
    <x v="32"/>
    <x v="8"/>
    <x v="0"/>
  </r>
  <r>
    <x v="15"/>
    <x v="4"/>
    <x v="34"/>
    <x v="33"/>
    <x v="8"/>
    <x v="0"/>
  </r>
  <r>
    <x v="15"/>
    <x v="5"/>
    <x v="35"/>
    <x v="34"/>
    <x v="8"/>
    <x v="0"/>
  </r>
  <r>
    <x v="15"/>
    <x v="10"/>
    <x v="36"/>
    <x v="35"/>
    <x v="8"/>
    <x v="0"/>
  </r>
  <r>
    <x v="16"/>
    <x v="10"/>
    <x v="37"/>
    <x v="36"/>
    <x v="9"/>
    <x v="0"/>
  </r>
  <r>
    <x v="17"/>
    <x v="3"/>
    <x v="38"/>
    <x v="37"/>
    <x v="2"/>
    <x v="0"/>
  </r>
  <r>
    <x v="17"/>
    <x v="10"/>
    <x v="39"/>
    <x v="38"/>
    <x v="2"/>
    <x v="0"/>
  </r>
  <r>
    <x v="18"/>
    <x v="3"/>
    <x v="40"/>
    <x v="39"/>
    <x v="6"/>
    <x v="0"/>
  </r>
  <r>
    <x v="18"/>
    <x v="7"/>
    <x v="41"/>
    <x v="40"/>
    <x v="6"/>
    <x v="0"/>
  </r>
  <r>
    <x v="18"/>
    <x v="0"/>
    <x v="42"/>
    <x v="41"/>
    <x v="6"/>
    <x v="0"/>
  </r>
  <r>
    <x v="18"/>
    <x v="10"/>
    <x v="43"/>
    <x v="42"/>
    <x v="6"/>
    <x v="0"/>
  </r>
  <r>
    <x v="19"/>
    <x v="6"/>
    <x v="44"/>
    <x v="43"/>
    <x v="12"/>
    <x v="0"/>
  </r>
  <r>
    <x v="20"/>
    <x v="2"/>
    <x v="45"/>
    <x v="44"/>
    <x v="8"/>
    <x v="0"/>
  </r>
  <r>
    <x v="20"/>
    <x v="3"/>
    <x v="46"/>
    <x v="45"/>
    <x v="8"/>
    <x v="0"/>
  </r>
  <r>
    <x v="20"/>
    <x v="4"/>
    <x v="47"/>
    <x v="28"/>
    <x v="8"/>
    <x v="0"/>
  </r>
  <r>
    <x v="21"/>
    <x v="0"/>
    <x v="0"/>
    <x v="0"/>
    <x v="13"/>
    <x v="0"/>
  </r>
  <r>
    <x v="22"/>
    <x v="0"/>
    <x v="0"/>
    <x v="0"/>
    <x v="14"/>
    <x v="0"/>
  </r>
  <r>
    <x v="22"/>
    <x v="10"/>
    <x v="48"/>
    <x v="46"/>
    <x v="14"/>
    <x v="0"/>
  </r>
  <r>
    <x v="23"/>
    <x v="2"/>
    <x v="49"/>
    <x v="47"/>
    <x v="2"/>
    <x v="0"/>
  </r>
  <r>
    <x v="24"/>
    <x v="1"/>
    <x v="50"/>
    <x v="48"/>
    <x v="12"/>
    <x v="0"/>
  </r>
  <r>
    <x v="25"/>
    <x v="5"/>
    <x v="51"/>
    <x v="49"/>
    <x v="6"/>
    <x v="0"/>
  </r>
  <r>
    <x v="25"/>
    <x v="9"/>
    <x v="52"/>
    <x v="50"/>
    <x v="6"/>
    <x v="0"/>
  </r>
  <r>
    <x v="26"/>
    <x v="10"/>
    <x v="53"/>
    <x v="51"/>
    <x v="6"/>
    <x v="0"/>
  </r>
  <r>
    <x v="27"/>
    <x v="2"/>
    <x v="54"/>
    <x v="52"/>
    <x v="15"/>
    <x v="0"/>
  </r>
  <r>
    <x v="27"/>
    <x v="3"/>
    <x v="55"/>
    <x v="53"/>
    <x v="15"/>
    <x v="0"/>
  </r>
  <r>
    <x v="27"/>
    <x v="4"/>
    <x v="56"/>
    <x v="54"/>
    <x v="15"/>
    <x v="0"/>
  </r>
  <r>
    <x v="27"/>
    <x v="5"/>
    <x v="57"/>
    <x v="55"/>
    <x v="15"/>
    <x v="0"/>
  </r>
  <r>
    <x v="27"/>
    <x v="6"/>
    <x v="58"/>
    <x v="56"/>
    <x v="15"/>
    <x v="0"/>
  </r>
  <r>
    <x v="27"/>
    <x v="10"/>
    <x v="59"/>
    <x v="57"/>
    <x v="15"/>
    <x v="0"/>
  </r>
  <r>
    <x v="28"/>
    <x v="3"/>
    <x v="8"/>
    <x v="8"/>
    <x v="16"/>
    <x v="0"/>
  </r>
  <r>
    <x v="28"/>
    <x v="4"/>
    <x v="8"/>
    <x v="8"/>
    <x v="16"/>
    <x v="0"/>
  </r>
  <r>
    <x v="28"/>
    <x v="6"/>
    <x v="60"/>
    <x v="58"/>
    <x v="16"/>
    <x v="0"/>
  </r>
  <r>
    <x v="28"/>
    <x v="1"/>
    <x v="61"/>
    <x v="59"/>
    <x v="16"/>
    <x v="0"/>
  </r>
  <r>
    <x v="29"/>
    <x v="2"/>
    <x v="62"/>
    <x v="60"/>
    <x v="9"/>
    <x v="0"/>
  </r>
  <r>
    <x v="29"/>
    <x v="3"/>
    <x v="63"/>
    <x v="61"/>
    <x v="9"/>
    <x v="0"/>
  </r>
  <r>
    <x v="29"/>
    <x v="4"/>
    <x v="64"/>
    <x v="62"/>
    <x v="9"/>
    <x v="0"/>
  </r>
  <r>
    <x v="30"/>
    <x v="2"/>
    <x v="65"/>
    <x v="63"/>
    <x v="17"/>
    <x v="0"/>
  </r>
  <r>
    <x v="30"/>
    <x v="1"/>
    <x v="66"/>
    <x v="64"/>
    <x v="17"/>
    <x v="0"/>
  </r>
  <r>
    <x v="31"/>
    <x v="2"/>
    <x v="67"/>
    <x v="65"/>
    <x v="6"/>
    <x v="0"/>
  </r>
  <r>
    <x v="32"/>
    <x v="2"/>
    <x v="68"/>
    <x v="66"/>
    <x v="18"/>
    <x v="0"/>
  </r>
  <r>
    <x v="32"/>
    <x v="3"/>
    <x v="69"/>
    <x v="67"/>
    <x v="18"/>
    <x v="0"/>
  </r>
  <r>
    <x v="32"/>
    <x v="4"/>
    <x v="70"/>
    <x v="68"/>
    <x v="18"/>
    <x v="0"/>
  </r>
  <r>
    <x v="33"/>
    <x v="4"/>
    <x v="71"/>
    <x v="69"/>
    <x v="6"/>
    <x v="0"/>
  </r>
  <r>
    <x v="34"/>
    <x v="6"/>
    <x v="72"/>
    <x v="70"/>
    <x v="19"/>
    <x v="0"/>
  </r>
  <r>
    <x v="35"/>
    <x v="11"/>
    <x v="73"/>
    <x v="71"/>
    <x v="2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8" firstHeaderRow="0" firstDataRow="1" firstDataCol="1" rowPageCount="1" colPageCount="1"/>
  <pivotFields count="6">
    <pivotField compact="0" showAll="0">
      <items count="37">
        <item x="3"/>
        <item x="1"/>
        <item x="5"/>
        <item x="4"/>
        <item x="22"/>
        <item x="20"/>
        <item x="35"/>
        <item x="9"/>
        <item x="25"/>
        <item x="24"/>
        <item x="17"/>
        <item x="31"/>
        <item x="14"/>
        <item x="2"/>
        <item x="34"/>
        <item x="21"/>
        <item x="32"/>
        <item x="27"/>
        <item x="28"/>
        <item x="33"/>
        <item x="23"/>
        <item x="7"/>
        <item x="6"/>
        <item x="0"/>
        <item x="26"/>
        <item x="19"/>
        <item x="11"/>
        <item x="12"/>
        <item x="16"/>
        <item x="13"/>
        <item x="10"/>
        <item x="15"/>
        <item x="18"/>
        <item x="8"/>
        <item x="30"/>
        <item x="29"/>
        <item t="default"/>
      </items>
    </pivotField>
    <pivotField axis="axisPage" compact="0" multipleItemSelectionAllowed="1" showAll="0">
      <items count="13">
        <item h="1" x="3"/>
        <item h="1" x="4"/>
        <item h="1" x="5"/>
        <item h="1" x="6"/>
        <item h="1" x="7"/>
        <item h="1" x="10"/>
        <item h="1" x="8"/>
        <item h="1" x="9"/>
        <item h="1" x="1"/>
        <item h="1" x="2"/>
        <item x="0"/>
        <item h="1" x="11"/>
        <item t="default"/>
      </items>
    </pivotField>
    <pivotField dataField="1" compact="0" showAll="0">
      <items count="75">
        <item x="8"/>
        <item x="0"/>
        <item x="32"/>
        <item x="40"/>
        <item x="57"/>
        <item x="42"/>
        <item x="39"/>
        <item x="52"/>
        <item x="10"/>
        <item x="9"/>
        <item x="72"/>
        <item x="37"/>
        <item x="26"/>
        <item x="47"/>
        <item x="36"/>
        <item x="48"/>
        <item x="65"/>
        <item x="53"/>
        <item x="61"/>
        <item x="1"/>
        <item x="43"/>
        <item x="29"/>
        <item x="59"/>
        <item x="13"/>
        <item x="31"/>
        <item x="49"/>
        <item x="15"/>
        <item x="50"/>
        <item x="28"/>
        <item x="38"/>
        <item x="30"/>
        <item x="60"/>
        <item x="11"/>
        <item x="67"/>
        <item x="41"/>
        <item x="24"/>
        <item x="70"/>
        <item x="51"/>
        <item x="3"/>
        <item x="2"/>
        <item x="14"/>
        <item x="56"/>
        <item x="18"/>
        <item x="7"/>
        <item x="35"/>
        <item x="58"/>
        <item x="44"/>
        <item x="19"/>
        <item x="66"/>
        <item x="25"/>
        <item x="33"/>
        <item x="4"/>
        <item x="6"/>
        <item x="63"/>
        <item x="5"/>
        <item x="55"/>
        <item x="64"/>
        <item x="27"/>
        <item x="69"/>
        <item x="46"/>
        <item x="71"/>
        <item x="34"/>
        <item x="12"/>
        <item x="45"/>
        <item x="20"/>
        <item x="68"/>
        <item x="62"/>
        <item x="16"/>
        <item x="17"/>
        <item x="22"/>
        <item x="54"/>
        <item x="23"/>
        <item x="21"/>
        <item x="73"/>
        <item t="default"/>
      </items>
    </pivotField>
    <pivotField dataField="1" compact="0" showAll="0">
      <items count="73">
        <item x="8"/>
        <item x="0"/>
        <item x="55"/>
        <item x="39"/>
        <item x="31"/>
        <item x="50"/>
        <item x="41"/>
        <item x="9"/>
        <item x="70"/>
        <item x="46"/>
        <item x="28"/>
        <item x="38"/>
        <item x="36"/>
        <item x="25"/>
        <item x="63"/>
        <item x="12"/>
        <item x="35"/>
        <item x="59"/>
        <item x="42"/>
        <item x="1"/>
        <item x="14"/>
        <item x="51"/>
        <item x="57"/>
        <item x="30"/>
        <item x="58"/>
        <item x="47"/>
        <item x="37"/>
        <item x="49"/>
        <item x="48"/>
        <item x="56"/>
        <item x="68"/>
        <item x="34"/>
        <item x="3"/>
        <item x="27"/>
        <item x="43"/>
        <item x="23"/>
        <item x="13"/>
        <item x="32"/>
        <item x="29"/>
        <item x="54"/>
        <item x="65"/>
        <item x="26"/>
        <item x="6"/>
        <item x="2"/>
        <item x="10"/>
        <item x="5"/>
        <item x="40"/>
        <item x="4"/>
        <item x="17"/>
        <item x="61"/>
        <item x="53"/>
        <item x="18"/>
        <item x="62"/>
        <item x="7"/>
        <item x="64"/>
        <item x="67"/>
        <item x="24"/>
        <item x="69"/>
        <item x="33"/>
        <item x="45"/>
        <item x="15"/>
        <item x="19"/>
        <item x="16"/>
        <item x="11"/>
        <item x="44"/>
        <item x="21"/>
        <item x="66"/>
        <item x="60"/>
        <item x="22"/>
        <item x="52"/>
        <item x="20"/>
        <item x="71"/>
        <item t="default"/>
      </items>
    </pivotField>
    <pivotField axis="axisRow" compact="0" showAll="0">
      <items count="22">
        <item x="3"/>
        <item x="12"/>
        <item x="17"/>
        <item x="14"/>
        <item x="18"/>
        <item x="15"/>
        <item x="16"/>
        <item x="9"/>
        <item x="10"/>
        <item x="11"/>
        <item x="1"/>
        <item x="5"/>
        <item x="13"/>
        <item x="4"/>
        <item x="8"/>
        <item x="0"/>
        <item x="19"/>
        <item x="2"/>
        <item x="6"/>
        <item x="7"/>
        <item x="20"/>
        <item t="default"/>
      </items>
    </pivotField>
    <pivotField compact="0" showAll="0"/>
  </pivotFields>
  <rowFields count="1">
    <field x="4"/>
  </rowFields>
  <rowItems count="5">
    <i>
      <x v="3"/>
    </i>
    <i>
      <x v="12"/>
    </i>
    <i>
      <x v="15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1"/>
  </pageFields>
  <dataFields count="2">
    <dataField name="求和项:生产配额" fld="2" baseField="0" baseItem="0"/>
    <dataField name="求和项:内用生产配额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topLeftCell="A72" workbookViewId="0">
      <selection activeCell="D76" sqref="D76"/>
    </sheetView>
  </sheetViews>
  <sheetFormatPr defaultColWidth="10.2833333333333" defaultRowHeight="14"/>
  <cols>
    <col min="1" max="1" width="7.09166666666667" customWidth="1"/>
    <col min="2" max="2" width="2.65833333333333" customWidth="1"/>
    <col min="3" max="3" width="2.88333333333333" customWidth="1"/>
    <col min="4" max="4" width="29.025" customWidth="1"/>
    <col min="5" max="5" width="8.625" customWidth="1"/>
    <col min="6" max="6" width="3.4" customWidth="1"/>
    <col min="7" max="7" width="11.3666666666667" customWidth="1"/>
    <col min="8" max="8" width="3.30833333333333" customWidth="1"/>
    <col min="9" max="9" width="11.6083333333333" customWidth="1"/>
  </cols>
  <sheetData>
    <row r="1" ht="20.25" customHeight="1" spans="1:6">
      <c r="A1" s="26" t="s">
        <v>0</v>
      </c>
      <c r="F1" t="s">
        <v>1</v>
      </c>
    </row>
    <row r="2" ht="69" customHeight="1" spans="3:6">
      <c r="C2" s="27" t="s">
        <v>2</v>
      </c>
      <c r="F2" t="s">
        <v>1</v>
      </c>
    </row>
    <row r="3" ht="13.55" customHeight="1" spans="6:9">
      <c r="F3" t="s">
        <v>1</v>
      </c>
      <c r="G3"/>
      <c r="H3"/>
      <c r="I3" s="40" t="s">
        <v>3</v>
      </c>
    </row>
    <row r="4" ht="28.45" customHeight="1" spans="1:9">
      <c r="A4" s="28" t="s">
        <v>4</v>
      </c>
      <c r="B4" s="28" t="s">
        <v>5</v>
      </c>
      <c r="C4" s="16"/>
      <c r="D4" s="28" t="s">
        <v>6</v>
      </c>
      <c r="E4" s="28" t="s">
        <v>7</v>
      </c>
      <c r="F4" s="28" t="s">
        <v>1</v>
      </c>
      <c r="G4" s="28" t="s">
        <v>8</v>
      </c>
      <c r="H4" s="28" t="s">
        <v>9</v>
      </c>
      <c r="I4" s="16"/>
    </row>
    <row r="5" ht="23.2" customHeight="1" spans="1:9">
      <c r="A5" s="29" t="s">
        <v>10</v>
      </c>
      <c r="B5" s="30">
        <v>1</v>
      </c>
      <c r="C5" s="16"/>
      <c r="D5" s="29" t="s">
        <v>11</v>
      </c>
      <c r="E5" s="31" t="s">
        <v>12</v>
      </c>
      <c r="F5" s="31" t="s">
        <v>1</v>
      </c>
      <c r="G5" s="30">
        <v>10</v>
      </c>
      <c r="H5" s="30">
        <v>5</v>
      </c>
      <c r="I5" s="16"/>
    </row>
    <row r="6" ht="23.2" customHeight="1" spans="1:9">
      <c r="A6" s="29" t="s">
        <v>13</v>
      </c>
      <c r="B6" s="30">
        <v>2</v>
      </c>
      <c r="C6" s="16"/>
      <c r="D6" s="29" t="s">
        <v>14</v>
      </c>
      <c r="E6" s="31" t="s">
        <v>15</v>
      </c>
      <c r="F6" s="31" t="s">
        <v>1</v>
      </c>
      <c r="G6" s="30">
        <v>563</v>
      </c>
      <c r="H6" s="30">
        <v>423</v>
      </c>
      <c r="I6" s="16"/>
    </row>
    <row r="7" ht="23.2" customHeight="1" spans="1:9">
      <c r="A7" s="32" t="s">
        <v>16</v>
      </c>
      <c r="B7" s="33">
        <v>3</v>
      </c>
      <c r="C7" s="34"/>
      <c r="D7" s="32" t="s">
        <v>17</v>
      </c>
      <c r="E7" s="31" t="s">
        <v>18</v>
      </c>
      <c r="F7" s="31" t="s">
        <v>1</v>
      </c>
      <c r="G7" s="35">
        <v>5440</v>
      </c>
      <c r="H7" s="35">
        <v>3236</v>
      </c>
      <c r="I7" s="16"/>
    </row>
    <row r="8" ht="23.2" customHeight="1" spans="1:9">
      <c r="A8" s="32" t="s">
        <v>16</v>
      </c>
      <c r="B8" s="34"/>
      <c r="C8" s="34"/>
      <c r="D8" s="32" t="s">
        <v>17</v>
      </c>
      <c r="E8" s="31" t="s">
        <v>19</v>
      </c>
      <c r="F8" s="31" t="s">
        <v>1</v>
      </c>
      <c r="G8" s="35">
        <v>5199</v>
      </c>
      <c r="H8" s="35">
        <v>1893</v>
      </c>
      <c r="I8" s="16"/>
    </row>
    <row r="9" ht="23.2" customHeight="1" spans="1:9">
      <c r="A9" s="32" t="s">
        <v>16</v>
      </c>
      <c r="B9" s="34"/>
      <c r="C9" s="34"/>
      <c r="D9" s="32" t="s">
        <v>17</v>
      </c>
      <c r="E9" s="31" t="s">
        <v>20</v>
      </c>
      <c r="F9" s="31" t="s">
        <v>1</v>
      </c>
      <c r="G9" s="35">
        <v>10212</v>
      </c>
      <c r="H9" s="35">
        <v>3942</v>
      </c>
      <c r="I9" s="16"/>
    </row>
    <row r="10" ht="23.2" customHeight="1" spans="1:9">
      <c r="A10" s="32" t="s">
        <v>16</v>
      </c>
      <c r="B10" s="34"/>
      <c r="C10" s="34"/>
      <c r="D10" s="32" t="s">
        <v>17</v>
      </c>
      <c r="E10" s="31" t="s">
        <v>21</v>
      </c>
      <c r="F10" s="31" t="s">
        <v>1</v>
      </c>
      <c r="G10" s="35">
        <v>14374</v>
      </c>
      <c r="H10" s="35">
        <v>3478</v>
      </c>
      <c r="I10" s="16"/>
    </row>
    <row r="11" ht="23.2" customHeight="1" spans="1:9">
      <c r="A11" s="32" t="s">
        <v>16</v>
      </c>
      <c r="B11" s="34"/>
      <c r="C11" s="34"/>
      <c r="D11" s="32" t="s">
        <v>17</v>
      </c>
      <c r="E11" s="31" t="s">
        <v>22</v>
      </c>
      <c r="F11" s="31" t="s">
        <v>1</v>
      </c>
      <c r="G11" s="35">
        <v>11701</v>
      </c>
      <c r="H11" s="35">
        <v>2795</v>
      </c>
      <c r="I11" s="16"/>
    </row>
    <row r="12" ht="23.2" customHeight="1" spans="1:9">
      <c r="A12" s="32" t="s">
        <v>16</v>
      </c>
      <c r="B12" s="34"/>
      <c r="C12" s="34"/>
      <c r="D12" s="32" t="s">
        <v>17</v>
      </c>
      <c r="E12" s="31" t="s">
        <v>23</v>
      </c>
      <c r="F12" s="31" t="s">
        <v>1</v>
      </c>
      <c r="G12" s="35">
        <v>7135</v>
      </c>
      <c r="H12" s="35">
        <v>6719</v>
      </c>
      <c r="I12" s="16"/>
    </row>
    <row r="13" ht="23.2" customHeight="1" spans="1:9">
      <c r="A13" s="36" t="s">
        <v>24</v>
      </c>
      <c r="B13" s="30">
        <v>4</v>
      </c>
      <c r="C13" s="16"/>
      <c r="D13" s="32" t="s">
        <v>25</v>
      </c>
      <c r="E13" s="31" t="s">
        <v>19</v>
      </c>
      <c r="F13" s="31" t="s">
        <v>1</v>
      </c>
      <c r="G13" s="30">
        <v>0</v>
      </c>
      <c r="H13" s="30">
        <v>0</v>
      </c>
      <c r="I13" s="16"/>
    </row>
    <row r="14" ht="23.2" customHeight="1" spans="1:9">
      <c r="A14" s="36" t="s">
        <v>24</v>
      </c>
      <c r="B14" s="16"/>
      <c r="C14" s="16"/>
      <c r="D14" s="32" t="s">
        <v>25</v>
      </c>
      <c r="E14" s="31" t="s">
        <v>26</v>
      </c>
      <c r="F14" s="31" t="s">
        <v>1</v>
      </c>
      <c r="G14" s="30">
        <v>191</v>
      </c>
      <c r="H14" s="30">
        <v>0</v>
      </c>
      <c r="I14" s="16"/>
    </row>
    <row r="15" ht="23.2" customHeight="1" spans="1:9">
      <c r="A15" s="36" t="s">
        <v>24</v>
      </c>
      <c r="B15" s="30">
        <v>5</v>
      </c>
      <c r="C15" s="16"/>
      <c r="D15" s="32" t="s">
        <v>27</v>
      </c>
      <c r="E15" s="31" t="s">
        <v>22</v>
      </c>
      <c r="F15" s="31" t="s">
        <v>1</v>
      </c>
      <c r="G15" s="30">
        <v>155</v>
      </c>
      <c r="H15" s="30">
        <v>37</v>
      </c>
      <c r="I15" s="16"/>
    </row>
    <row r="16" ht="23.2" customHeight="1" spans="1:9">
      <c r="A16" s="36" t="s">
        <v>24</v>
      </c>
      <c r="B16" s="16"/>
      <c r="C16" s="16"/>
      <c r="D16" s="32" t="s">
        <v>27</v>
      </c>
      <c r="E16" s="31" t="s">
        <v>23</v>
      </c>
      <c r="F16" s="31" t="s">
        <v>1</v>
      </c>
      <c r="G16" s="35">
        <v>4019</v>
      </c>
      <c r="H16" s="35">
        <v>3468</v>
      </c>
      <c r="I16" s="16"/>
    </row>
    <row r="17" ht="23.2" customHeight="1" spans="1:9">
      <c r="A17" s="36" t="s">
        <v>24</v>
      </c>
      <c r="B17" s="30">
        <v>6</v>
      </c>
      <c r="C17" s="16"/>
      <c r="D17" s="32" t="s">
        <v>28</v>
      </c>
      <c r="E17" s="31" t="s">
        <v>18</v>
      </c>
      <c r="F17" s="31" t="s">
        <v>1</v>
      </c>
      <c r="G17" s="35">
        <v>22594</v>
      </c>
      <c r="H17" s="35">
        <v>14868</v>
      </c>
      <c r="I17" s="16"/>
    </row>
    <row r="18" ht="23.2" customHeight="1" spans="1:9">
      <c r="A18" s="36" t="s">
        <v>24</v>
      </c>
      <c r="B18" s="16"/>
      <c r="C18" s="16"/>
      <c r="D18" s="32" t="s">
        <v>28</v>
      </c>
      <c r="E18" s="31" t="s">
        <v>19</v>
      </c>
      <c r="F18" s="31" t="s">
        <v>1</v>
      </c>
      <c r="G18" s="30">
        <v>937</v>
      </c>
      <c r="H18" s="30">
        <v>337</v>
      </c>
      <c r="I18" s="16"/>
    </row>
    <row r="19" ht="23.2" customHeight="1" spans="1:9">
      <c r="A19" s="36" t="s">
        <v>24</v>
      </c>
      <c r="B19" s="16"/>
      <c r="C19" s="16"/>
      <c r="D19" s="32" t="s">
        <v>28</v>
      </c>
      <c r="E19" s="31" t="s">
        <v>20</v>
      </c>
      <c r="F19" s="31" t="s">
        <v>1</v>
      </c>
      <c r="G19" s="35">
        <v>5954</v>
      </c>
      <c r="H19" s="35">
        <v>2299</v>
      </c>
      <c r="I19" s="16"/>
    </row>
    <row r="20" ht="23.2" customHeight="1" spans="1:9">
      <c r="A20" s="36" t="s">
        <v>24</v>
      </c>
      <c r="B20" s="16"/>
      <c r="C20" s="16"/>
      <c r="D20" s="32" t="s">
        <v>28</v>
      </c>
      <c r="E20" s="31" t="s">
        <v>22</v>
      </c>
      <c r="F20" s="31" t="s">
        <v>1</v>
      </c>
      <c r="G20" s="35">
        <v>1794</v>
      </c>
      <c r="H20" s="30">
        <v>427</v>
      </c>
      <c r="I20" s="16"/>
    </row>
    <row r="21" ht="27.45" customHeight="1" spans="1:9">
      <c r="A21" s="36" t="s">
        <v>24</v>
      </c>
      <c r="B21" s="30">
        <v>7</v>
      </c>
      <c r="C21" s="16"/>
      <c r="D21" s="32" t="s">
        <v>29</v>
      </c>
      <c r="E21" s="31" t="s">
        <v>19</v>
      </c>
      <c r="F21" s="31" t="s">
        <v>1</v>
      </c>
      <c r="G21" s="35">
        <v>29062</v>
      </c>
      <c r="H21" s="35">
        <v>10615</v>
      </c>
      <c r="I21" s="16"/>
    </row>
    <row r="22" ht="29.7" customHeight="1" spans="1:9">
      <c r="A22" s="36" t="s">
        <v>24</v>
      </c>
      <c r="B22" s="16"/>
      <c r="C22" s="16"/>
      <c r="D22" s="32" t="s">
        <v>29</v>
      </c>
      <c r="E22" s="31" t="s">
        <v>20</v>
      </c>
      <c r="F22" s="31" t="s">
        <v>1</v>
      </c>
      <c r="G22" s="35">
        <v>32935</v>
      </c>
      <c r="H22" s="35">
        <v>12714</v>
      </c>
      <c r="I22" s="16"/>
    </row>
    <row r="23" ht="36.05" customHeight="1" spans="1:9">
      <c r="A23" s="36" t="s">
        <v>24</v>
      </c>
      <c r="B23" s="30">
        <v>8</v>
      </c>
      <c r="C23" s="16"/>
      <c r="D23" s="37" t="s">
        <v>30</v>
      </c>
      <c r="E23" s="31" t="s">
        <v>15</v>
      </c>
      <c r="F23" s="31" t="s">
        <v>1</v>
      </c>
      <c r="G23" s="35">
        <v>6980</v>
      </c>
      <c r="H23" s="35">
        <v>4598</v>
      </c>
      <c r="I23" s="16"/>
    </row>
    <row r="24" ht="23.2" customHeight="1" spans="1:9">
      <c r="A24" s="36" t="s">
        <v>24</v>
      </c>
      <c r="B24" s="30">
        <v>9</v>
      </c>
      <c r="C24" s="16"/>
      <c r="D24" s="32" t="s">
        <v>31</v>
      </c>
      <c r="E24" s="31" t="s">
        <v>18</v>
      </c>
      <c r="F24" s="31" t="s">
        <v>1</v>
      </c>
      <c r="G24" s="35">
        <v>8907</v>
      </c>
      <c r="H24" s="35">
        <v>5519</v>
      </c>
      <c r="I24" s="16"/>
    </row>
    <row r="25" ht="23.2" customHeight="1" spans="1:9">
      <c r="A25" s="36" t="s">
        <v>24</v>
      </c>
      <c r="B25" s="16"/>
      <c r="C25" s="16"/>
      <c r="D25" s="32" t="s">
        <v>31</v>
      </c>
      <c r="E25" s="31" t="s">
        <v>20</v>
      </c>
      <c r="F25" s="31" t="s">
        <v>1</v>
      </c>
      <c r="G25" s="35">
        <v>27689</v>
      </c>
      <c r="H25" s="35">
        <v>10689</v>
      </c>
      <c r="I25" s="16"/>
    </row>
    <row r="26" ht="23.2" customHeight="1" spans="1:9">
      <c r="A26" s="32" t="s">
        <v>32</v>
      </c>
      <c r="B26" s="30">
        <v>10</v>
      </c>
      <c r="C26" s="16"/>
      <c r="D26" s="32" t="s">
        <v>33</v>
      </c>
      <c r="E26" s="31" t="s">
        <v>18</v>
      </c>
      <c r="F26" s="31" t="s">
        <v>1</v>
      </c>
      <c r="G26" s="35">
        <v>99456</v>
      </c>
      <c r="H26" s="35">
        <v>65447</v>
      </c>
      <c r="I26" s="16"/>
    </row>
    <row r="27" ht="23.2" customHeight="1" spans="1:9">
      <c r="A27" s="32" t="s">
        <v>32</v>
      </c>
      <c r="B27" s="16"/>
      <c r="C27" s="16"/>
      <c r="D27" s="32" t="s">
        <v>33</v>
      </c>
      <c r="E27" s="31" t="s">
        <v>19</v>
      </c>
      <c r="F27" s="31" t="s">
        <v>1</v>
      </c>
      <c r="G27" s="35">
        <v>50055</v>
      </c>
      <c r="H27" s="35">
        <v>18284</v>
      </c>
      <c r="I27" s="16"/>
    </row>
    <row r="28" ht="23.2" customHeight="1" spans="1:9">
      <c r="A28" s="32" t="s">
        <v>32</v>
      </c>
      <c r="B28" s="16"/>
      <c r="C28" s="16"/>
      <c r="D28" s="32" t="s">
        <v>33</v>
      </c>
      <c r="E28" s="31" t="s">
        <v>20</v>
      </c>
      <c r="F28" s="31" t="s">
        <v>1</v>
      </c>
      <c r="G28" s="35">
        <v>60624</v>
      </c>
      <c r="H28" s="35">
        <v>23403</v>
      </c>
      <c r="I28" s="16"/>
    </row>
    <row r="29" ht="23.2" customHeight="1" spans="1:9">
      <c r="A29" s="32" t="s">
        <v>32</v>
      </c>
      <c r="B29" s="16"/>
      <c r="C29" s="16"/>
      <c r="D29" s="32" t="s">
        <v>33</v>
      </c>
      <c r="E29" s="31" t="s">
        <v>21</v>
      </c>
      <c r="F29" s="31" t="s">
        <v>1</v>
      </c>
      <c r="G29" s="35">
        <v>4500</v>
      </c>
      <c r="H29" s="35">
        <v>2223</v>
      </c>
      <c r="I29" s="16"/>
    </row>
    <row r="30" ht="23.2" customHeight="1" spans="1:9">
      <c r="A30" s="32" t="s">
        <v>32</v>
      </c>
      <c r="B30" s="16"/>
      <c r="C30" s="16"/>
      <c r="D30" s="32" t="s">
        <v>33</v>
      </c>
      <c r="E30" s="31" t="s">
        <v>23</v>
      </c>
      <c r="F30" s="31" t="s">
        <v>1</v>
      </c>
      <c r="G30" s="35">
        <v>9397</v>
      </c>
      <c r="H30" s="35">
        <v>8106</v>
      </c>
      <c r="I30" s="16"/>
    </row>
    <row r="31" ht="23.2" customHeight="1" spans="1:9">
      <c r="A31" s="32" t="s">
        <v>32</v>
      </c>
      <c r="B31" s="16"/>
      <c r="C31" s="16"/>
      <c r="D31" s="32" t="s">
        <v>33</v>
      </c>
      <c r="E31" s="31" t="s">
        <v>15</v>
      </c>
      <c r="F31" s="31" t="s">
        <v>1</v>
      </c>
      <c r="G31" s="30">
        <v>296</v>
      </c>
      <c r="H31" s="30">
        <v>223</v>
      </c>
      <c r="I31" s="16"/>
    </row>
    <row r="32" ht="23.2" customHeight="1" spans="1:9">
      <c r="A32" s="32" t="s">
        <v>32</v>
      </c>
      <c r="B32" s="30">
        <v>11</v>
      </c>
      <c r="C32" s="16"/>
      <c r="D32" s="29" t="s">
        <v>34</v>
      </c>
      <c r="E32" s="31" t="s">
        <v>21</v>
      </c>
      <c r="F32" s="31" t="s">
        <v>1</v>
      </c>
      <c r="G32" s="35">
        <v>16166</v>
      </c>
      <c r="H32" s="35">
        <v>2778</v>
      </c>
      <c r="I32" s="16"/>
    </row>
    <row r="33" ht="23.2" customHeight="1" spans="1:9">
      <c r="A33" s="32" t="s">
        <v>32</v>
      </c>
      <c r="B33" s="30">
        <v>12</v>
      </c>
      <c r="C33" s="16"/>
      <c r="D33" s="32" t="s">
        <v>35</v>
      </c>
      <c r="E33" s="31" t="s">
        <v>23</v>
      </c>
      <c r="F33" s="31" t="s">
        <v>1</v>
      </c>
      <c r="G33" s="35">
        <v>2435</v>
      </c>
      <c r="H33" s="35">
        <v>1910</v>
      </c>
      <c r="I33" s="16"/>
    </row>
    <row r="34" ht="23.2" customHeight="1" spans="1:9">
      <c r="A34" s="32" t="s">
        <v>32</v>
      </c>
      <c r="B34" s="16"/>
      <c r="C34" s="16"/>
      <c r="D34" s="32" t="s">
        <v>35</v>
      </c>
      <c r="E34" s="31" t="s">
        <v>36</v>
      </c>
      <c r="F34" s="31" t="s">
        <v>1</v>
      </c>
      <c r="G34" s="30">
        <v>618</v>
      </c>
      <c r="H34" s="30">
        <v>121</v>
      </c>
      <c r="I34" s="16"/>
    </row>
    <row r="35" ht="23.2" customHeight="1" spans="1:9">
      <c r="A35" s="32" t="s">
        <v>32</v>
      </c>
      <c r="B35" s="30">
        <v>13</v>
      </c>
      <c r="C35" s="16"/>
      <c r="D35" s="29" t="s">
        <v>37</v>
      </c>
      <c r="E35" s="31" t="s">
        <v>23</v>
      </c>
      <c r="F35" s="31" t="s">
        <v>1</v>
      </c>
      <c r="G35" s="35">
        <v>3022</v>
      </c>
      <c r="H35" s="35">
        <v>2607</v>
      </c>
      <c r="I35" s="16"/>
    </row>
    <row r="36" ht="23.2" customHeight="1" spans="1:9">
      <c r="A36" s="32" t="s">
        <v>32</v>
      </c>
      <c r="B36" s="30">
        <v>14</v>
      </c>
      <c r="C36" s="16"/>
      <c r="D36" s="32" t="s">
        <v>38</v>
      </c>
      <c r="E36" s="31" t="s">
        <v>23</v>
      </c>
      <c r="F36" s="31" t="s">
        <v>1</v>
      </c>
      <c r="G36" s="30">
        <v>998</v>
      </c>
      <c r="H36" s="30">
        <v>861</v>
      </c>
      <c r="I36" s="16"/>
    </row>
    <row r="37" ht="23.2" customHeight="1" spans="1:9">
      <c r="A37" s="32" t="s">
        <v>32</v>
      </c>
      <c r="B37" s="16"/>
      <c r="C37" s="16"/>
      <c r="D37" s="32" t="s">
        <v>38</v>
      </c>
      <c r="E37" s="31" t="s">
        <v>39</v>
      </c>
      <c r="F37" s="31" t="s">
        <v>1</v>
      </c>
      <c r="G37" s="30">
        <v>20</v>
      </c>
      <c r="H37" s="30">
        <v>20</v>
      </c>
      <c r="I37" s="16"/>
    </row>
    <row r="38" ht="23.2" customHeight="1" spans="1:9">
      <c r="A38" s="32" t="s">
        <v>32</v>
      </c>
      <c r="B38" s="30">
        <v>15</v>
      </c>
      <c r="C38" s="16"/>
      <c r="D38" s="32" t="s">
        <v>40</v>
      </c>
      <c r="E38" s="31" t="s">
        <v>19</v>
      </c>
      <c r="F38" s="31" t="s">
        <v>1</v>
      </c>
      <c r="G38" s="35">
        <v>10000</v>
      </c>
      <c r="H38" s="35">
        <v>2545</v>
      </c>
      <c r="I38" s="16"/>
    </row>
    <row r="39" ht="23.2" customHeight="1" spans="1:9">
      <c r="A39" s="32" t="s">
        <v>32</v>
      </c>
      <c r="B39" s="16"/>
      <c r="C39" s="16"/>
      <c r="D39" s="32" t="s">
        <v>40</v>
      </c>
      <c r="E39" s="31" t="s">
        <v>20</v>
      </c>
      <c r="F39" s="31" t="s">
        <v>1</v>
      </c>
      <c r="G39" s="35">
        <v>21910</v>
      </c>
      <c r="H39" s="35">
        <v>8458</v>
      </c>
      <c r="I39" s="16"/>
    </row>
    <row r="40" ht="23.2" customHeight="1" spans="1:9">
      <c r="A40" s="32" t="s">
        <v>32</v>
      </c>
      <c r="B40" s="16"/>
      <c r="C40" s="16"/>
      <c r="D40" s="32" t="s">
        <v>40</v>
      </c>
      <c r="E40" s="31" t="s">
        <v>21</v>
      </c>
      <c r="F40" s="31" t="s">
        <v>1</v>
      </c>
      <c r="G40" s="35">
        <v>7321</v>
      </c>
      <c r="H40" s="35">
        <v>1772</v>
      </c>
      <c r="I40" s="16"/>
    </row>
    <row r="41" ht="23.2" customHeight="1" spans="1:9">
      <c r="A41" s="32" t="s">
        <v>32</v>
      </c>
      <c r="B41" s="16"/>
      <c r="C41" s="16"/>
      <c r="D41" s="32" t="s">
        <v>40</v>
      </c>
      <c r="E41" s="31" t="s">
        <v>39</v>
      </c>
      <c r="F41" s="31" t="s">
        <v>1</v>
      </c>
      <c r="G41" s="30">
        <v>338</v>
      </c>
      <c r="H41" s="30">
        <v>338</v>
      </c>
      <c r="I41" s="16"/>
    </row>
    <row r="42" ht="23.2" customHeight="1" spans="1:9">
      <c r="A42" s="32" t="s">
        <v>32</v>
      </c>
      <c r="B42" s="30">
        <v>16</v>
      </c>
      <c r="C42" s="16"/>
      <c r="D42" s="29" t="s">
        <v>41</v>
      </c>
      <c r="E42" s="31" t="s">
        <v>39</v>
      </c>
      <c r="F42" s="31" t="s">
        <v>1</v>
      </c>
      <c r="G42" s="30">
        <v>261</v>
      </c>
      <c r="H42" s="30">
        <v>181</v>
      </c>
      <c r="I42" s="16"/>
    </row>
    <row r="43" ht="23.2" customHeight="1" spans="1:9">
      <c r="A43" s="32" t="s">
        <v>32</v>
      </c>
      <c r="B43" s="30">
        <v>17</v>
      </c>
      <c r="C43" s="16"/>
      <c r="D43" s="32" t="s">
        <v>42</v>
      </c>
      <c r="E43" s="31" t="s">
        <v>19</v>
      </c>
      <c r="F43" s="31" t="s">
        <v>1</v>
      </c>
      <c r="G43" s="35">
        <v>3000</v>
      </c>
      <c r="H43" s="35">
        <v>1096</v>
      </c>
      <c r="I43" s="16"/>
    </row>
    <row r="44" ht="23.2" customHeight="1" spans="1:9">
      <c r="A44" s="32" t="s">
        <v>32</v>
      </c>
      <c r="B44" s="16"/>
      <c r="C44" s="16"/>
      <c r="D44" s="32" t="s">
        <v>42</v>
      </c>
      <c r="E44" s="31" t="s">
        <v>39</v>
      </c>
      <c r="F44" s="31" t="s">
        <v>1</v>
      </c>
      <c r="G44" s="30">
        <v>125</v>
      </c>
      <c r="H44" s="30">
        <v>125</v>
      </c>
      <c r="I44" s="16"/>
    </row>
    <row r="45" ht="23.2" customHeight="1" spans="1:9">
      <c r="A45" s="32" t="s">
        <v>32</v>
      </c>
      <c r="B45" s="30">
        <v>18</v>
      </c>
      <c r="C45" s="16"/>
      <c r="D45" s="32" t="s">
        <v>43</v>
      </c>
      <c r="E45" s="31" t="s">
        <v>19</v>
      </c>
      <c r="F45" s="31" t="s">
        <v>1</v>
      </c>
      <c r="G45" s="30">
        <v>25</v>
      </c>
      <c r="H45" s="30">
        <v>9</v>
      </c>
      <c r="I45" s="16"/>
    </row>
    <row r="46" ht="23.2" customHeight="1" spans="1:9">
      <c r="A46" s="32" t="s">
        <v>32</v>
      </c>
      <c r="B46" s="16"/>
      <c r="C46" s="16"/>
      <c r="D46" s="32" t="s">
        <v>43</v>
      </c>
      <c r="E46" s="31" t="s">
        <v>23</v>
      </c>
      <c r="F46" s="31" t="s">
        <v>1</v>
      </c>
      <c r="G46" s="35">
        <v>4429</v>
      </c>
      <c r="H46" s="35">
        <v>3821</v>
      </c>
      <c r="I46" s="16"/>
    </row>
    <row r="47" ht="23.2" customHeight="1" spans="1:9">
      <c r="A47" s="32" t="s">
        <v>32</v>
      </c>
      <c r="B47" s="16"/>
      <c r="C47" s="16"/>
      <c r="D47" s="32" t="s">
        <v>43</v>
      </c>
      <c r="E47" s="31" t="s">
        <v>12</v>
      </c>
      <c r="F47" s="31" t="s">
        <v>1</v>
      </c>
      <c r="G47" s="30">
        <v>72</v>
      </c>
      <c r="H47" s="30">
        <v>27</v>
      </c>
      <c r="I47" s="16"/>
    </row>
    <row r="48" ht="23.2" customHeight="1" spans="1:9">
      <c r="A48" s="32" t="s">
        <v>32</v>
      </c>
      <c r="B48" s="16"/>
      <c r="C48" s="16"/>
      <c r="D48" s="32" t="s">
        <v>43</v>
      </c>
      <c r="E48" s="31" t="s">
        <v>39</v>
      </c>
      <c r="F48" s="31" t="s">
        <v>1</v>
      </c>
      <c r="G48" s="30">
        <v>599</v>
      </c>
      <c r="H48" s="30">
        <v>410</v>
      </c>
      <c r="I48" s="16"/>
    </row>
    <row r="49" ht="23.35" customHeight="1" spans="1:9">
      <c r="A49" s="32" t="s">
        <v>32</v>
      </c>
      <c r="B49" s="30">
        <v>19</v>
      </c>
      <c r="C49" s="16"/>
      <c r="D49" s="29" t="s">
        <v>44</v>
      </c>
      <c r="E49" s="31" t="s">
        <v>22</v>
      </c>
      <c r="F49" s="31" t="s">
        <v>1</v>
      </c>
      <c r="G49" s="35">
        <v>8801</v>
      </c>
      <c r="H49" s="35">
        <v>2102</v>
      </c>
      <c r="I49" s="16"/>
    </row>
    <row r="50" ht="23.2" customHeight="1" spans="1:9">
      <c r="A50" s="29" t="s">
        <v>45</v>
      </c>
      <c r="B50" s="30">
        <v>20</v>
      </c>
      <c r="C50" s="16"/>
      <c r="D50" s="32" t="s">
        <v>46</v>
      </c>
      <c r="E50" s="31" t="s">
        <v>18</v>
      </c>
      <c r="F50" s="31" t="s">
        <v>1</v>
      </c>
      <c r="G50" s="35">
        <v>24196</v>
      </c>
      <c r="H50" s="35">
        <v>16264</v>
      </c>
      <c r="I50" s="16"/>
    </row>
    <row r="51" ht="23.2" customHeight="1" spans="1:9">
      <c r="A51" s="16"/>
      <c r="B51" s="16"/>
      <c r="C51" s="16"/>
      <c r="D51" s="32" t="s">
        <v>46</v>
      </c>
      <c r="E51" s="31" t="s">
        <v>19</v>
      </c>
      <c r="F51" s="31" t="s">
        <v>1</v>
      </c>
      <c r="G51" s="35">
        <v>20825</v>
      </c>
      <c r="H51" s="35">
        <v>8714</v>
      </c>
      <c r="I51" s="16"/>
    </row>
    <row r="52" ht="23.2" customHeight="1" spans="1:9">
      <c r="A52" s="16"/>
      <c r="B52" s="16"/>
      <c r="C52" s="16"/>
      <c r="D52" s="32" t="s">
        <v>46</v>
      </c>
      <c r="E52" s="31" t="s">
        <v>20</v>
      </c>
      <c r="F52" s="31" t="s">
        <v>1</v>
      </c>
      <c r="G52" s="30">
        <v>316</v>
      </c>
      <c r="H52" s="30">
        <v>121</v>
      </c>
      <c r="I52" s="16"/>
    </row>
    <row r="53" ht="23.2" customHeight="1" spans="1:9">
      <c r="A53" s="16"/>
      <c r="B53" s="30">
        <v>21</v>
      </c>
      <c r="C53" s="16"/>
      <c r="D53" s="29" t="s">
        <v>47</v>
      </c>
      <c r="E53" s="31" t="s">
        <v>12</v>
      </c>
      <c r="F53" s="31" t="s">
        <v>1</v>
      </c>
      <c r="G53" s="30">
        <v>10</v>
      </c>
      <c r="H53" s="30">
        <v>5</v>
      </c>
      <c r="I53" s="16"/>
    </row>
    <row r="54" ht="23.2" customHeight="1" spans="1:9">
      <c r="A54" s="16"/>
      <c r="B54" s="30">
        <v>22</v>
      </c>
      <c r="C54" s="16"/>
      <c r="D54" s="32" t="s">
        <v>48</v>
      </c>
      <c r="E54" s="31" t="s">
        <v>12</v>
      </c>
      <c r="F54" s="31" t="s">
        <v>1</v>
      </c>
      <c r="G54" s="30">
        <v>10</v>
      </c>
      <c r="H54" s="30">
        <v>5</v>
      </c>
      <c r="I54" s="16"/>
    </row>
    <row r="55" ht="23.2" customHeight="1" spans="1:9">
      <c r="A55" s="16"/>
      <c r="B55" s="16"/>
      <c r="C55" s="16"/>
      <c r="D55" s="32" t="s">
        <v>48</v>
      </c>
      <c r="E55" s="31" t="s">
        <v>39</v>
      </c>
      <c r="F55" s="31" t="s">
        <v>1</v>
      </c>
      <c r="G55" s="30">
        <v>400</v>
      </c>
      <c r="H55" s="30">
        <v>100</v>
      </c>
      <c r="I55" s="16"/>
    </row>
    <row r="56" ht="23.2" customHeight="1" spans="1:9">
      <c r="A56" s="16"/>
      <c r="B56" s="30">
        <v>23</v>
      </c>
      <c r="C56" s="16"/>
      <c r="D56" s="29" t="s">
        <v>49</v>
      </c>
      <c r="E56" s="31" t="s">
        <v>18</v>
      </c>
      <c r="F56" s="31" t="s">
        <v>1</v>
      </c>
      <c r="G56" s="35">
        <v>1000</v>
      </c>
      <c r="H56" s="35">
        <v>1000</v>
      </c>
      <c r="I56" s="16"/>
    </row>
    <row r="57" ht="23.2" customHeight="1" spans="1:9">
      <c r="A57" s="29" t="s">
        <v>50</v>
      </c>
      <c r="B57" s="30">
        <v>24</v>
      </c>
      <c r="C57" s="16"/>
      <c r="D57" s="29" t="s">
        <v>51</v>
      </c>
      <c r="E57" s="31" t="s">
        <v>15</v>
      </c>
      <c r="F57" s="31" t="s">
        <v>1</v>
      </c>
      <c r="G57" s="35">
        <v>2004</v>
      </c>
      <c r="H57" s="35">
        <v>1509</v>
      </c>
      <c r="I57" s="16"/>
    </row>
    <row r="58" ht="23.2" customHeight="1" spans="1:9">
      <c r="A58" s="16"/>
      <c r="B58" s="30">
        <v>25</v>
      </c>
      <c r="C58" s="16"/>
      <c r="D58" s="32" t="s">
        <v>52</v>
      </c>
      <c r="E58" s="31" t="s">
        <v>21</v>
      </c>
      <c r="F58" s="31" t="s">
        <v>1</v>
      </c>
      <c r="G58" s="35">
        <v>4902</v>
      </c>
      <c r="H58" s="35">
        <v>1186</v>
      </c>
      <c r="I58" s="16"/>
    </row>
    <row r="59" ht="23.2" customHeight="1" spans="1:9">
      <c r="A59" s="16"/>
      <c r="B59" s="16"/>
      <c r="C59" s="16"/>
      <c r="D59" s="32" t="s">
        <v>52</v>
      </c>
      <c r="E59" s="31" t="s">
        <v>36</v>
      </c>
      <c r="F59" s="31" t="s">
        <v>1</v>
      </c>
      <c r="G59" s="30">
        <v>138</v>
      </c>
      <c r="H59" s="30">
        <v>24</v>
      </c>
      <c r="I59" s="16"/>
    </row>
    <row r="60" ht="23.2" customHeight="1" spans="1:9">
      <c r="A60" s="16"/>
      <c r="B60" s="30">
        <v>26</v>
      </c>
      <c r="C60" s="16"/>
      <c r="D60" s="29" t="s">
        <v>53</v>
      </c>
      <c r="E60" s="31" t="s">
        <v>39</v>
      </c>
      <c r="F60" s="31" t="s">
        <v>1</v>
      </c>
      <c r="G60" s="30">
        <v>464</v>
      </c>
      <c r="H60" s="30">
        <v>464</v>
      </c>
      <c r="I60" s="16"/>
    </row>
    <row r="61" ht="23.2" customHeight="1" spans="1:9">
      <c r="A61" s="38" t="s">
        <v>54</v>
      </c>
      <c r="B61" s="30">
        <v>27</v>
      </c>
      <c r="C61" s="16"/>
      <c r="D61" s="32" t="s">
        <v>55</v>
      </c>
      <c r="E61" s="31" t="s">
        <v>18</v>
      </c>
      <c r="F61" s="31" t="s">
        <v>1</v>
      </c>
      <c r="G61" s="35">
        <v>56312</v>
      </c>
      <c r="H61" s="35">
        <v>37056</v>
      </c>
      <c r="I61" s="16"/>
    </row>
    <row r="62" ht="23.2" customHeight="1" spans="1:9">
      <c r="A62" s="39"/>
      <c r="B62" s="16"/>
      <c r="C62" s="16"/>
      <c r="D62" s="32" t="s">
        <v>55</v>
      </c>
      <c r="E62" s="31" t="s">
        <v>19</v>
      </c>
      <c r="F62" s="31" t="s">
        <v>1</v>
      </c>
      <c r="G62" s="35">
        <v>14817</v>
      </c>
      <c r="H62" s="35">
        <v>5461</v>
      </c>
      <c r="I62" s="16"/>
    </row>
    <row r="63" ht="23.2" customHeight="1" spans="1:9">
      <c r="A63" s="39"/>
      <c r="B63" s="16"/>
      <c r="C63" s="16"/>
      <c r="D63" s="32" t="s">
        <v>55</v>
      </c>
      <c r="E63" s="31" t="s">
        <v>20</v>
      </c>
      <c r="F63" s="31" t="s">
        <v>1</v>
      </c>
      <c r="G63" s="35">
        <v>6904</v>
      </c>
      <c r="H63" s="35">
        <v>2665</v>
      </c>
      <c r="I63" s="16"/>
    </row>
    <row r="64" ht="23.2" customHeight="1" spans="1:9">
      <c r="A64" s="39"/>
      <c r="B64" s="16"/>
      <c r="C64" s="16"/>
      <c r="D64" s="32" t="s">
        <v>55</v>
      </c>
      <c r="E64" s="31" t="s">
        <v>21</v>
      </c>
      <c r="F64" s="31" t="s">
        <v>1</v>
      </c>
      <c r="G64" s="30">
        <v>35</v>
      </c>
      <c r="H64" s="30">
        <v>8</v>
      </c>
      <c r="I64" s="16"/>
    </row>
    <row r="65" ht="23.2" customHeight="1" spans="1:9">
      <c r="A65" s="39"/>
      <c r="B65" s="16"/>
      <c r="C65" s="16"/>
      <c r="D65" s="32" t="s">
        <v>55</v>
      </c>
      <c r="E65" s="31" t="s">
        <v>22</v>
      </c>
      <c r="F65" s="31" t="s">
        <v>1</v>
      </c>
      <c r="G65" s="35">
        <v>7331</v>
      </c>
      <c r="H65" s="35">
        <v>1751</v>
      </c>
      <c r="I65" s="16"/>
    </row>
    <row r="66" ht="23.2" customHeight="1" spans="1:9">
      <c r="A66" s="39"/>
      <c r="B66" s="16"/>
      <c r="C66" s="16"/>
      <c r="D66" s="32" t="s">
        <v>55</v>
      </c>
      <c r="E66" s="31" t="s">
        <v>39</v>
      </c>
      <c r="F66" s="31" t="s">
        <v>1</v>
      </c>
      <c r="G66" s="30">
        <v>745</v>
      </c>
      <c r="H66" s="30">
        <v>710</v>
      </c>
      <c r="I66" s="16"/>
    </row>
    <row r="67" ht="23.2" customHeight="1" spans="1:9">
      <c r="A67" s="39"/>
      <c r="B67" s="30">
        <v>28</v>
      </c>
      <c r="C67" s="16"/>
      <c r="D67" s="32" t="s">
        <v>56</v>
      </c>
      <c r="E67" s="31" t="s">
        <v>19</v>
      </c>
      <c r="F67" s="31" t="s">
        <v>1</v>
      </c>
      <c r="G67" s="30">
        <v>0</v>
      </c>
      <c r="H67" s="30">
        <v>0</v>
      </c>
      <c r="I67" s="16"/>
    </row>
    <row r="68" ht="23.2" customHeight="1" spans="1:9">
      <c r="A68" s="39"/>
      <c r="B68" s="16"/>
      <c r="C68" s="16"/>
      <c r="D68" s="32" t="s">
        <v>56</v>
      </c>
      <c r="E68" s="31" t="s">
        <v>20</v>
      </c>
      <c r="F68" s="31" t="s">
        <v>1</v>
      </c>
      <c r="G68" s="30">
        <v>0</v>
      </c>
      <c r="H68" s="30">
        <v>0</v>
      </c>
      <c r="I68" s="16"/>
    </row>
    <row r="69" ht="23.2" customHeight="1" spans="1:9">
      <c r="A69" s="39"/>
      <c r="B69" s="16"/>
      <c r="C69" s="16"/>
      <c r="D69" s="32" t="s">
        <v>56</v>
      </c>
      <c r="E69" s="31" t="s">
        <v>22</v>
      </c>
      <c r="F69" s="31" t="s">
        <v>1</v>
      </c>
      <c r="G69" s="35">
        <v>3709</v>
      </c>
      <c r="H69" s="30">
        <v>885</v>
      </c>
      <c r="I69" s="16"/>
    </row>
    <row r="70" ht="23.2" customHeight="1" spans="1:9">
      <c r="A70" s="39"/>
      <c r="B70" s="16"/>
      <c r="C70" s="16"/>
      <c r="D70" s="32" t="s">
        <v>56</v>
      </c>
      <c r="E70" s="31" t="s">
        <v>15</v>
      </c>
      <c r="F70" s="31" t="s">
        <v>1</v>
      </c>
      <c r="G70" s="30">
        <v>506</v>
      </c>
      <c r="H70" s="30">
        <v>380</v>
      </c>
      <c r="I70" s="16"/>
    </row>
    <row r="71" ht="23.2" customHeight="1" spans="1:9">
      <c r="A71" s="39"/>
      <c r="B71" s="30">
        <v>29</v>
      </c>
      <c r="C71" s="16"/>
      <c r="D71" s="32" t="s">
        <v>57</v>
      </c>
      <c r="E71" s="31" t="s">
        <v>18</v>
      </c>
      <c r="F71" s="31" t="s">
        <v>1</v>
      </c>
      <c r="G71" s="35">
        <v>28996</v>
      </c>
      <c r="H71" s="35">
        <v>19081</v>
      </c>
      <c r="I71" s="16"/>
    </row>
    <row r="72" ht="23.2" customHeight="1" spans="1:9">
      <c r="A72" s="39"/>
      <c r="B72" s="16"/>
      <c r="C72" s="16"/>
      <c r="D72" s="32" t="s">
        <v>57</v>
      </c>
      <c r="E72" s="31" t="s">
        <v>19</v>
      </c>
      <c r="F72" s="31" t="s">
        <v>1</v>
      </c>
      <c r="G72" s="35">
        <v>14130</v>
      </c>
      <c r="H72" s="35">
        <v>5161</v>
      </c>
      <c r="I72" s="16"/>
    </row>
    <row r="73" ht="23.2" customHeight="1" spans="1:9">
      <c r="A73" s="39"/>
      <c r="B73" s="16"/>
      <c r="C73" s="16"/>
      <c r="D73" s="32" t="s">
        <v>57</v>
      </c>
      <c r="E73" s="31" t="s">
        <v>20</v>
      </c>
      <c r="F73" s="31" t="s">
        <v>1</v>
      </c>
      <c r="G73" s="35">
        <v>15901</v>
      </c>
      <c r="H73" s="35">
        <v>6138</v>
      </c>
      <c r="I73" s="16"/>
    </row>
    <row r="74" ht="23.2" customHeight="1" spans="1:9">
      <c r="A74" s="39"/>
      <c r="B74" s="30">
        <v>30</v>
      </c>
      <c r="C74" s="16"/>
      <c r="D74" s="32" t="s">
        <v>58</v>
      </c>
      <c r="E74" s="31" t="s">
        <v>18</v>
      </c>
      <c r="F74" s="31" t="s">
        <v>1</v>
      </c>
      <c r="G74" s="30">
        <v>434</v>
      </c>
      <c r="H74" s="30">
        <v>285</v>
      </c>
      <c r="I74" s="16"/>
    </row>
    <row r="75" ht="23.35" customHeight="1" spans="1:9">
      <c r="A75" s="39"/>
      <c r="B75" s="16"/>
      <c r="C75" s="16"/>
      <c r="D75" s="32" t="s">
        <v>58</v>
      </c>
      <c r="E75" s="31" t="s">
        <v>15</v>
      </c>
      <c r="F75" s="31" t="s">
        <v>1</v>
      </c>
      <c r="G75" s="35">
        <v>9165</v>
      </c>
      <c r="H75" s="35">
        <v>6902</v>
      </c>
      <c r="I75" s="16"/>
    </row>
    <row r="76" ht="23.2" customHeight="1" spans="1:9">
      <c r="A76" s="41"/>
      <c r="B76" s="30">
        <v>31</v>
      </c>
      <c r="C76" s="16"/>
      <c r="D76" s="29" t="s">
        <v>59</v>
      </c>
      <c r="E76" s="31" t="s">
        <v>18</v>
      </c>
      <c r="F76" s="16"/>
      <c r="G76" s="35">
        <v>4143</v>
      </c>
      <c r="H76" s="35">
        <v>2726</v>
      </c>
      <c r="I76" s="16"/>
    </row>
    <row r="77" ht="23.2" customHeight="1" spans="1:9">
      <c r="A77" s="42" t="s">
        <v>60</v>
      </c>
      <c r="B77" s="30">
        <v>32</v>
      </c>
      <c r="C77" s="16"/>
      <c r="D77" s="32" t="s">
        <v>61</v>
      </c>
      <c r="E77" s="31" t="s">
        <v>18</v>
      </c>
      <c r="F77" s="16"/>
      <c r="G77" s="35">
        <v>28871</v>
      </c>
      <c r="H77" s="35">
        <v>18997</v>
      </c>
      <c r="I77" s="16"/>
    </row>
    <row r="78" ht="23.2" customHeight="1" spans="1:9">
      <c r="A78" s="43"/>
      <c r="B78" s="16"/>
      <c r="C78" s="16"/>
      <c r="D78" s="32" t="s">
        <v>61</v>
      </c>
      <c r="E78" s="31" t="s">
        <v>19</v>
      </c>
      <c r="F78" s="16"/>
      <c r="G78" s="35">
        <v>19232</v>
      </c>
      <c r="H78" s="35">
        <v>7026</v>
      </c>
      <c r="I78" s="16"/>
    </row>
    <row r="79" ht="23.2" customHeight="1" spans="1:9">
      <c r="A79" s="43"/>
      <c r="B79" s="16"/>
      <c r="C79" s="16"/>
      <c r="D79" s="32" t="s">
        <v>61</v>
      </c>
      <c r="E79" s="31" t="s">
        <v>20</v>
      </c>
      <c r="F79" s="16"/>
      <c r="G79" s="35">
        <v>4564</v>
      </c>
      <c r="H79" s="35">
        <v>1762</v>
      </c>
      <c r="I79" s="16"/>
    </row>
    <row r="80" ht="27.75" customHeight="1" spans="1:9">
      <c r="A80" s="29" t="s">
        <v>62</v>
      </c>
      <c r="B80" s="30">
        <v>33</v>
      </c>
      <c r="C80" s="16"/>
      <c r="D80" s="29" t="s">
        <v>63</v>
      </c>
      <c r="E80" s="31" t="s">
        <v>20</v>
      </c>
      <c r="F80" s="16"/>
      <c r="G80" s="35">
        <v>21260</v>
      </c>
      <c r="H80" s="35">
        <v>8207</v>
      </c>
      <c r="I80" s="16"/>
    </row>
    <row r="81" ht="23.2" customHeight="1" spans="1:9">
      <c r="A81" s="29" t="s">
        <v>64</v>
      </c>
      <c r="B81" s="30">
        <v>34</v>
      </c>
      <c r="C81" s="16"/>
      <c r="D81" s="29" t="s">
        <v>65</v>
      </c>
      <c r="E81" s="31" t="s">
        <v>22</v>
      </c>
      <c r="F81" s="16"/>
      <c r="G81" s="30">
        <v>243</v>
      </c>
      <c r="H81" s="30">
        <v>58</v>
      </c>
      <c r="I81" s="16"/>
    </row>
    <row r="82" ht="23.45" customHeight="1" spans="1:9">
      <c r="A82" s="28" t="s">
        <v>66</v>
      </c>
      <c r="B82" s="16"/>
      <c r="C82" s="16"/>
      <c r="D82" s="16"/>
      <c r="E82" s="16"/>
      <c r="F82" s="16"/>
      <c r="G82" s="44">
        <v>791882</v>
      </c>
      <c r="H82" s="44">
        <v>389580</v>
      </c>
      <c r="I82" s="16"/>
    </row>
    <row r="83" ht="20.25" customHeight="1" spans="1:1">
      <c r="A83" s="45" t="s">
        <v>67</v>
      </c>
    </row>
    <row r="84" ht="13.6" customHeight="1" spans="7:7">
      <c r="G84" s="46" t="s">
        <v>68</v>
      </c>
    </row>
    <row r="85" ht="25.75" customHeight="1" spans="1:9">
      <c r="A85" s="28" t="s">
        <v>5</v>
      </c>
      <c r="B85" s="16"/>
      <c r="C85" s="28" t="s">
        <v>6</v>
      </c>
      <c r="D85" s="16"/>
      <c r="E85" s="16"/>
      <c r="F85" s="28" t="s">
        <v>69</v>
      </c>
      <c r="G85" s="16"/>
      <c r="H85" s="16"/>
      <c r="I85" s="16"/>
    </row>
    <row r="86" ht="22.7" customHeight="1" spans="1:9">
      <c r="A86" s="30">
        <v>1</v>
      </c>
      <c r="B86" s="16"/>
      <c r="C86" s="29" t="s">
        <v>70</v>
      </c>
      <c r="D86" s="16"/>
      <c r="E86" s="16"/>
      <c r="F86" s="31" t="s">
        <v>71</v>
      </c>
      <c r="G86" s="16"/>
      <c r="H86" s="16"/>
      <c r="I86" s="16"/>
    </row>
    <row r="87" ht="22.7" customHeight="1" spans="1:9">
      <c r="A87" s="30">
        <v>2</v>
      </c>
      <c r="B87" s="16"/>
      <c r="C87" s="29" t="s">
        <v>72</v>
      </c>
      <c r="D87" s="16"/>
      <c r="E87" s="16"/>
      <c r="F87" s="35">
        <v>601973</v>
      </c>
      <c r="G87" s="16"/>
      <c r="H87" s="16"/>
      <c r="I87" s="16"/>
    </row>
    <row r="88" ht="22.7" customHeight="1" spans="1:9">
      <c r="A88" s="30">
        <v>3</v>
      </c>
      <c r="B88" s="16"/>
      <c r="C88" s="29" t="s">
        <v>73</v>
      </c>
      <c r="D88" s="16"/>
      <c r="E88" s="16"/>
      <c r="F88" s="35">
        <v>672716</v>
      </c>
      <c r="G88" s="16"/>
      <c r="H88" s="16"/>
      <c r="I88" s="16"/>
    </row>
    <row r="89" ht="22.7" customHeight="1" spans="1:9">
      <c r="A89" s="30">
        <v>4</v>
      </c>
      <c r="B89" s="16"/>
      <c r="C89" s="29" t="s">
        <v>74</v>
      </c>
      <c r="D89" s="16"/>
      <c r="E89" s="16"/>
      <c r="F89" s="35">
        <v>549376</v>
      </c>
      <c r="G89" s="16"/>
      <c r="H89" s="16"/>
      <c r="I89" s="16"/>
    </row>
    <row r="90" ht="22.7" customHeight="1" spans="1:9">
      <c r="A90" s="30">
        <v>5</v>
      </c>
      <c r="B90" s="16"/>
      <c r="C90" s="29" t="s">
        <v>75</v>
      </c>
      <c r="D90" s="16"/>
      <c r="E90" s="16"/>
      <c r="F90" s="35">
        <v>493478</v>
      </c>
      <c r="G90" s="16"/>
      <c r="H90" s="16"/>
      <c r="I90" s="16"/>
    </row>
    <row r="91" ht="22.7" customHeight="1" spans="1:9">
      <c r="A91" s="30">
        <v>6</v>
      </c>
      <c r="B91" s="16"/>
      <c r="C91" s="29" t="s">
        <v>76</v>
      </c>
      <c r="D91" s="16"/>
      <c r="E91" s="16"/>
      <c r="F91" s="35">
        <v>465591</v>
      </c>
      <c r="G91" s="16"/>
      <c r="H91" s="16"/>
      <c r="I91" s="16"/>
    </row>
    <row r="92" ht="22.7" customHeight="1" spans="1:9">
      <c r="A92" s="30">
        <v>7</v>
      </c>
      <c r="B92" s="16"/>
      <c r="C92" s="29" t="s">
        <v>77</v>
      </c>
      <c r="D92" s="16"/>
      <c r="E92" s="16"/>
      <c r="F92" s="35">
        <v>206000</v>
      </c>
      <c r="G92" s="16"/>
      <c r="H92" s="16"/>
      <c r="I92" s="16"/>
    </row>
    <row r="93" ht="22.7" customHeight="1" spans="1:9">
      <c r="A93" s="30">
        <v>8</v>
      </c>
      <c r="B93" s="16"/>
      <c r="C93" s="29" t="s">
        <v>78</v>
      </c>
      <c r="D93" s="16"/>
      <c r="E93" s="16"/>
      <c r="F93" s="35">
        <v>373849</v>
      </c>
      <c r="G93" s="16"/>
      <c r="H93" s="16"/>
      <c r="I93" s="16"/>
    </row>
    <row r="94" ht="22.7" customHeight="1" spans="1:9">
      <c r="A94" s="30">
        <v>9</v>
      </c>
      <c r="B94" s="16"/>
      <c r="C94" s="29" t="s">
        <v>79</v>
      </c>
      <c r="D94" s="16"/>
      <c r="E94" s="16"/>
      <c r="F94" s="35">
        <v>5187</v>
      </c>
      <c r="G94" s="16"/>
      <c r="H94" s="16"/>
      <c r="I94" s="16"/>
    </row>
    <row r="95" ht="22.7" customHeight="1" spans="1:9">
      <c r="A95" s="30">
        <v>10</v>
      </c>
      <c r="B95" s="16"/>
      <c r="C95" s="29" t="s">
        <v>80</v>
      </c>
      <c r="D95" s="16"/>
      <c r="E95" s="16"/>
      <c r="F95" s="35">
        <v>272335</v>
      </c>
      <c r="G95" s="16"/>
      <c r="H95" s="16"/>
      <c r="I95" s="16"/>
    </row>
    <row r="96" ht="22.7" customHeight="1" spans="1:9">
      <c r="A96" s="30">
        <v>11</v>
      </c>
      <c r="B96" s="16"/>
      <c r="C96" s="29" t="s">
        <v>81</v>
      </c>
      <c r="D96" s="16"/>
      <c r="E96" s="16"/>
      <c r="F96" s="35">
        <v>114400</v>
      </c>
      <c r="G96" s="16"/>
      <c r="H96" s="16"/>
      <c r="I96" s="16"/>
    </row>
    <row r="97" ht="22.7" customHeight="1" spans="1:9">
      <c r="A97" s="30">
        <v>12</v>
      </c>
      <c r="B97" s="16"/>
      <c r="C97" s="29" t="s">
        <v>82</v>
      </c>
      <c r="D97" s="16"/>
      <c r="E97" s="16"/>
      <c r="F97" s="35">
        <v>173160</v>
      </c>
      <c r="G97" s="16"/>
      <c r="H97" s="16"/>
      <c r="I97" s="16"/>
    </row>
    <row r="98" ht="22.7" customHeight="1" spans="1:9">
      <c r="A98" s="30">
        <v>13</v>
      </c>
      <c r="B98" s="16"/>
      <c r="C98" s="29" t="s">
        <v>83</v>
      </c>
      <c r="D98" s="16"/>
      <c r="E98" s="16"/>
      <c r="F98" s="35">
        <v>14876</v>
      </c>
      <c r="G98" s="16"/>
      <c r="H98" s="16"/>
      <c r="I98" s="16"/>
    </row>
    <row r="99" ht="22.85" customHeight="1" spans="1:9">
      <c r="A99" s="30">
        <v>14</v>
      </c>
      <c r="B99" s="16"/>
      <c r="C99" s="29" t="s">
        <v>84</v>
      </c>
      <c r="D99" s="16"/>
      <c r="E99" s="16"/>
      <c r="F99" s="35">
        <v>114621</v>
      </c>
      <c r="G99" s="16"/>
      <c r="H99" s="16"/>
      <c r="I99" s="16"/>
    </row>
    <row r="100" ht="22.7" customHeight="1" spans="1:9">
      <c r="A100" s="30">
        <v>15</v>
      </c>
      <c r="B100" s="16"/>
      <c r="C100" s="29" t="s">
        <v>85</v>
      </c>
      <c r="D100" s="16"/>
      <c r="E100" s="16"/>
      <c r="F100" s="35">
        <v>151449</v>
      </c>
      <c r="G100" s="16"/>
      <c r="H100" s="16"/>
      <c r="I100" s="16"/>
    </row>
    <row r="101" ht="22.7" customHeight="1" spans="1:9">
      <c r="A101" s="30">
        <v>16</v>
      </c>
      <c r="B101" s="16"/>
      <c r="C101" s="29" t="s">
        <v>86</v>
      </c>
      <c r="D101" s="16"/>
      <c r="E101" s="16"/>
      <c r="F101" s="35">
        <v>141219</v>
      </c>
      <c r="G101" s="16"/>
      <c r="H101" s="16"/>
      <c r="I101" s="16"/>
    </row>
    <row r="102" ht="22.7" customHeight="1" spans="1:9">
      <c r="A102" s="30">
        <v>17</v>
      </c>
      <c r="B102" s="16"/>
      <c r="C102" s="29" t="s">
        <v>87</v>
      </c>
      <c r="D102" s="16"/>
      <c r="E102" s="16"/>
      <c r="F102" s="35">
        <v>104416</v>
      </c>
      <c r="G102" s="16"/>
      <c r="H102" s="16"/>
      <c r="I102" s="16"/>
    </row>
    <row r="103" ht="22.7" customHeight="1" spans="1:9">
      <c r="A103" s="30">
        <v>18</v>
      </c>
      <c r="B103" s="16"/>
      <c r="C103" s="29" t="s">
        <v>88</v>
      </c>
      <c r="D103" s="16"/>
      <c r="E103" s="16"/>
      <c r="F103" s="35">
        <v>89170</v>
      </c>
      <c r="G103" s="16"/>
      <c r="H103" s="16"/>
      <c r="I103" s="16"/>
    </row>
    <row r="104" ht="22.7" customHeight="1" spans="1:9">
      <c r="A104" s="30">
        <v>19</v>
      </c>
      <c r="B104" s="16"/>
      <c r="C104" s="29" t="s">
        <v>89</v>
      </c>
      <c r="D104" s="16"/>
      <c r="E104" s="16"/>
      <c r="F104" s="35">
        <v>51100</v>
      </c>
      <c r="G104" s="16"/>
      <c r="H104" s="16"/>
      <c r="I104" s="16"/>
    </row>
    <row r="105" ht="22.7" customHeight="1" spans="1:9">
      <c r="A105" s="30">
        <v>20</v>
      </c>
      <c r="B105" s="16"/>
      <c r="C105" s="29" t="s">
        <v>90</v>
      </c>
      <c r="D105" s="16"/>
      <c r="E105" s="16"/>
      <c r="F105" s="35">
        <v>25937</v>
      </c>
      <c r="G105" s="16"/>
      <c r="H105" s="16"/>
      <c r="I105" s="16"/>
    </row>
    <row r="106" ht="22.7" customHeight="1" spans="1:9">
      <c r="A106" s="30">
        <v>21</v>
      </c>
      <c r="B106" s="16"/>
      <c r="C106" s="29" t="s">
        <v>91</v>
      </c>
      <c r="D106" s="16"/>
      <c r="E106" s="16"/>
      <c r="F106" s="35">
        <v>17400</v>
      </c>
      <c r="G106" s="16"/>
      <c r="H106" s="16"/>
      <c r="I106" s="16"/>
    </row>
    <row r="107" ht="22.7" customHeight="1" spans="1:9">
      <c r="A107" s="30">
        <v>22</v>
      </c>
      <c r="B107" s="16"/>
      <c r="C107" s="29" t="s">
        <v>57</v>
      </c>
      <c r="D107" s="16"/>
      <c r="E107" s="16"/>
      <c r="F107" s="35">
        <v>28245</v>
      </c>
      <c r="G107" s="16"/>
      <c r="H107" s="16"/>
      <c r="I107" s="16"/>
    </row>
    <row r="108" ht="22.7" customHeight="1" spans="1:9">
      <c r="A108" s="30">
        <v>23</v>
      </c>
      <c r="B108" s="16"/>
      <c r="C108" s="29" t="s">
        <v>92</v>
      </c>
      <c r="D108" s="16"/>
      <c r="E108" s="16"/>
      <c r="F108" s="35">
        <v>22352</v>
      </c>
      <c r="G108" s="16"/>
      <c r="H108" s="16"/>
      <c r="I108" s="16"/>
    </row>
    <row r="109" ht="22.7" customHeight="1" spans="1:9">
      <c r="A109" s="30">
        <v>24</v>
      </c>
      <c r="B109" s="16"/>
      <c r="C109" s="29" t="s">
        <v>93</v>
      </c>
      <c r="D109" s="16"/>
      <c r="E109" s="16"/>
      <c r="F109" s="35">
        <v>19305</v>
      </c>
      <c r="G109" s="16"/>
      <c r="H109" s="16"/>
      <c r="I109" s="16"/>
    </row>
    <row r="110" ht="22.7" customHeight="1" spans="1:9">
      <c r="A110" s="30">
        <v>25</v>
      </c>
      <c r="B110" s="16"/>
      <c r="C110" s="29" t="s">
        <v>40</v>
      </c>
      <c r="D110" s="16"/>
      <c r="E110" s="16"/>
      <c r="F110" s="35">
        <v>8451</v>
      </c>
      <c r="G110" s="16"/>
      <c r="H110" s="16"/>
      <c r="I110" s="16"/>
    </row>
    <row r="111" ht="22.7" customHeight="1" spans="1:9">
      <c r="A111" s="30">
        <v>26</v>
      </c>
      <c r="B111" s="16"/>
      <c r="C111" s="29" t="s">
        <v>94</v>
      </c>
      <c r="D111" s="16"/>
      <c r="E111" s="16"/>
      <c r="F111" s="35">
        <v>3371</v>
      </c>
      <c r="G111" s="16"/>
      <c r="H111" s="16"/>
      <c r="I111" s="16"/>
    </row>
    <row r="112" ht="22.7" customHeight="1" spans="1:9">
      <c r="A112" s="30">
        <v>27</v>
      </c>
      <c r="B112" s="16"/>
      <c r="C112" s="29" t="s">
        <v>95</v>
      </c>
      <c r="D112" s="16"/>
      <c r="E112" s="16"/>
      <c r="F112" s="35">
        <v>2614</v>
      </c>
      <c r="G112" s="16"/>
      <c r="H112" s="16"/>
      <c r="I112" s="16"/>
    </row>
    <row r="113" ht="22.7" customHeight="1" spans="1:9">
      <c r="A113" s="30">
        <v>28</v>
      </c>
      <c r="B113" s="16"/>
      <c r="C113" s="29" t="s">
        <v>96</v>
      </c>
      <c r="D113" s="16"/>
      <c r="E113" s="16"/>
      <c r="F113" s="35">
        <v>2795</v>
      </c>
      <c r="G113" s="16"/>
      <c r="H113" s="16"/>
      <c r="I113" s="16"/>
    </row>
    <row r="114" ht="22.7" customHeight="1" spans="1:9">
      <c r="A114" s="30">
        <v>29</v>
      </c>
      <c r="B114" s="16"/>
      <c r="C114" s="29" t="s">
        <v>97</v>
      </c>
      <c r="D114" s="16"/>
      <c r="E114" s="16"/>
      <c r="F114" s="35">
        <v>1528</v>
      </c>
      <c r="G114" s="16"/>
      <c r="H114" s="16"/>
      <c r="I114" s="16"/>
    </row>
    <row r="115" ht="22.7" customHeight="1" spans="1:9">
      <c r="A115" s="30">
        <v>30</v>
      </c>
      <c r="B115" s="16"/>
      <c r="C115" s="29" t="s">
        <v>98</v>
      </c>
      <c r="D115" s="16"/>
      <c r="E115" s="16"/>
      <c r="F115" s="35">
        <v>1337</v>
      </c>
      <c r="G115" s="16"/>
      <c r="H115" s="16"/>
      <c r="I115" s="16"/>
    </row>
    <row r="116" ht="22.7" customHeight="1" spans="1:9">
      <c r="A116" s="30">
        <v>31</v>
      </c>
      <c r="B116" s="16"/>
      <c r="C116" s="29" t="s">
        <v>99</v>
      </c>
      <c r="D116" s="16"/>
      <c r="E116" s="16"/>
      <c r="F116" s="35">
        <v>1150</v>
      </c>
      <c r="G116" s="16"/>
      <c r="H116" s="16"/>
      <c r="I116" s="16"/>
    </row>
    <row r="117" ht="22.7" customHeight="1" spans="1:9">
      <c r="A117" s="30">
        <v>32</v>
      </c>
      <c r="B117" s="16"/>
      <c r="C117" s="29" t="s">
        <v>100</v>
      </c>
      <c r="D117" s="16"/>
      <c r="E117" s="16"/>
      <c r="F117" s="35">
        <v>1029</v>
      </c>
      <c r="G117" s="16"/>
      <c r="H117" s="16"/>
      <c r="I117" s="16"/>
    </row>
    <row r="118" ht="22.7" customHeight="1" spans="1:9">
      <c r="A118" s="30">
        <v>33</v>
      </c>
      <c r="B118" s="16"/>
      <c r="C118" s="29" t="s">
        <v>101</v>
      </c>
      <c r="D118" s="16"/>
      <c r="E118" s="16"/>
      <c r="F118" s="30">
        <v>945</v>
      </c>
      <c r="G118" s="16"/>
      <c r="H118" s="16"/>
      <c r="I118" s="16"/>
    </row>
    <row r="119" ht="22.7" customHeight="1" spans="1:9">
      <c r="A119" s="30">
        <v>34</v>
      </c>
      <c r="B119" s="16"/>
      <c r="C119" s="29" t="s">
        <v>43</v>
      </c>
      <c r="D119" s="16"/>
      <c r="E119" s="16"/>
      <c r="F119" s="30">
        <v>603</v>
      </c>
      <c r="G119" s="16"/>
      <c r="H119" s="16"/>
      <c r="I119" s="16"/>
    </row>
    <row r="120" ht="22.7" customHeight="1" spans="1:9">
      <c r="A120" s="30">
        <v>35</v>
      </c>
      <c r="B120" s="16"/>
      <c r="C120" s="29" t="s">
        <v>102</v>
      </c>
      <c r="D120" s="16"/>
      <c r="E120" s="16"/>
      <c r="F120" s="30">
        <v>388</v>
      </c>
      <c r="G120" s="16"/>
      <c r="H120" s="16"/>
      <c r="I120" s="16"/>
    </row>
    <row r="121" ht="22.7" customHeight="1" spans="1:9">
      <c r="A121" s="30">
        <v>36</v>
      </c>
      <c r="B121" s="16"/>
      <c r="C121" s="29" t="s">
        <v>103</v>
      </c>
      <c r="D121" s="16"/>
      <c r="E121" s="16"/>
      <c r="F121" s="30">
        <v>47</v>
      </c>
      <c r="G121" s="16"/>
      <c r="H121" s="16"/>
      <c r="I121" s="16"/>
    </row>
    <row r="122" ht="22.7" customHeight="1" spans="1:9">
      <c r="A122" s="30">
        <v>37</v>
      </c>
      <c r="B122" s="16"/>
      <c r="C122" s="29" t="s">
        <v>104</v>
      </c>
      <c r="D122" s="16"/>
      <c r="E122" s="16"/>
      <c r="F122" s="30">
        <v>19</v>
      </c>
      <c r="G122" s="16"/>
      <c r="H122" s="16"/>
      <c r="I122" s="16"/>
    </row>
    <row r="123" ht="22.95" customHeight="1" spans="1:9">
      <c r="A123" s="28" t="s">
        <v>66</v>
      </c>
      <c r="B123" s="16"/>
      <c r="C123" s="16"/>
      <c r="D123" s="16"/>
      <c r="E123" s="16"/>
      <c r="F123" s="44">
        <v>5888590</v>
      </c>
      <c r="G123" s="16"/>
      <c r="H123" s="16"/>
      <c r="I123" s="16"/>
    </row>
  </sheetData>
  <mergeCells count="321">
    <mergeCell ref="A1:C1"/>
    <mergeCell ref="E1:F1"/>
    <mergeCell ref="A2:B2"/>
    <mergeCell ref="C2:I2"/>
    <mergeCell ref="A3:B3"/>
    <mergeCell ref="C3:H3"/>
    <mergeCell ref="B4:C4"/>
    <mergeCell ref="E4:F4"/>
    <mergeCell ref="H4:I4"/>
    <mergeCell ref="B5:C5"/>
    <mergeCell ref="E5:F5"/>
    <mergeCell ref="H5:I5"/>
    <mergeCell ref="B6:C6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B23:C23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B32:C32"/>
    <mergeCell ref="E32:F32"/>
    <mergeCell ref="H32:I32"/>
    <mergeCell ref="E33:F33"/>
    <mergeCell ref="H33:I33"/>
    <mergeCell ref="E34:F34"/>
    <mergeCell ref="H34:I34"/>
    <mergeCell ref="B35:C35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B42:C42"/>
    <mergeCell ref="E42:F42"/>
    <mergeCell ref="H42:I42"/>
    <mergeCell ref="E43:F43"/>
    <mergeCell ref="H43:I43"/>
    <mergeCell ref="E44:F44"/>
    <mergeCell ref="H44:I44"/>
    <mergeCell ref="E45:F45"/>
    <mergeCell ref="H45:I45"/>
    <mergeCell ref="E46:F46"/>
    <mergeCell ref="H46:I46"/>
    <mergeCell ref="E47:F47"/>
    <mergeCell ref="H47:I47"/>
    <mergeCell ref="E48:F48"/>
    <mergeCell ref="H48:I48"/>
    <mergeCell ref="B49:C49"/>
    <mergeCell ref="E49:F49"/>
    <mergeCell ref="H49:I49"/>
    <mergeCell ref="E50:F50"/>
    <mergeCell ref="H50:I50"/>
    <mergeCell ref="E51:F51"/>
    <mergeCell ref="H51:I51"/>
    <mergeCell ref="E52:F52"/>
    <mergeCell ref="H52:I52"/>
    <mergeCell ref="B53:C53"/>
    <mergeCell ref="E53:F53"/>
    <mergeCell ref="H53:I53"/>
    <mergeCell ref="E54:F54"/>
    <mergeCell ref="H54:I54"/>
    <mergeCell ref="E55:F55"/>
    <mergeCell ref="H55:I55"/>
    <mergeCell ref="B56:C56"/>
    <mergeCell ref="E56:F56"/>
    <mergeCell ref="H56:I56"/>
    <mergeCell ref="B57:C57"/>
    <mergeCell ref="E57:F57"/>
    <mergeCell ref="H57:I57"/>
    <mergeCell ref="E58:F58"/>
    <mergeCell ref="H58:I58"/>
    <mergeCell ref="E59:F59"/>
    <mergeCell ref="H59:I59"/>
    <mergeCell ref="B60:C60"/>
    <mergeCell ref="E60:F60"/>
    <mergeCell ref="H60:I60"/>
    <mergeCell ref="E61:F61"/>
    <mergeCell ref="H61:I61"/>
    <mergeCell ref="E62:F62"/>
    <mergeCell ref="H62:I62"/>
    <mergeCell ref="E63:F63"/>
    <mergeCell ref="H63:I63"/>
    <mergeCell ref="E64:F64"/>
    <mergeCell ref="H64:I64"/>
    <mergeCell ref="E65:F65"/>
    <mergeCell ref="H65:I65"/>
    <mergeCell ref="E66:F66"/>
    <mergeCell ref="H66:I66"/>
    <mergeCell ref="E67:F67"/>
    <mergeCell ref="H67:I67"/>
    <mergeCell ref="E68:F68"/>
    <mergeCell ref="H68:I68"/>
    <mergeCell ref="E69:F69"/>
    <mergeCell ref="H69:I69"/>
    <mergeCell ref="E70:F70"/>
    <mergeCell ref="H70:I70"/>
    <mergeCell ref="E71:F71"/>
    <mergeCell ref="H71:I71"/>
    <mergeCell ref="E72:F72"/>
    <mergeCell ref="H72:I72"/>
    <mergeCell ref="E73:F73"/>
    <mergeCell ref="H73:I73"/>
    <mergeCell ref="E74:F74"/>
    <mergeCell ref="H74:I74"/>
    <mergeCell ref="E75:F75"/>
    <mergeCell ref="H75:I75"/>
    <mergeCell ref="B76:C76"/>
    <mergeCell ref="E76:F76"/>
    <mergeCell ref="H76:I76"/>
    <mergeCell ref="E77:F77"/>
    <mergeCell ref="H77:I77"/>
    <mergeCell ref="E78:F78"/>
    <mergeCell ref="H78:I78"/>
    <mergeCell ref="E79:F79"/>
    <mergeCell ref="H79:I79"/>
    <mergeCell ref="B80:C80"/>
    <mergeCell ref="E80:F80"/>
    <mergeCell ref="H80:I80"/>
    <mergeCell ref="B81:C81"/>
    <mergeCell ref="E81:F81"/>
    <mergeCell ref="H81:I81"/>
    <mergeCell ref="A82:F82"/>
    <mergeCell ref="H82:I82"/>
    <mergeCell ref="A83:I83"/>
    <mergeCell ref="A84:F84"/>
    <mergeCell ref="G84:I84"/>
    <mergeCell ref="A85:B85"/>
    <mergeCell ref="C85:E85"/>
    <mergeCell ref="F85:I85"/>
    <mergeCell ref="A86:B86"/>
    <mergeCell ref="C86:E86"/>
    <mergeCell ref="F86:I86"/>
    <mergeCell ref="A87:B87"/>
    <mergeCell ref="C87:E87"/>
    <mergeCell ref="F87:I87"/>
    <mergeCell ref="A88:B88"/>
    <mergeCell ref="C88:E88"/>
    <mergeCell ref="F88:I88"/>
    <mergeCell ref="A89:B89"/>
    <mergeCell ref="C89:E89"/>
    <mergeCell ref="F89:I89"/>
    <mergeCell ref="A90:B90"/>
    <mergeCell ref="C90:E90"/>
    <mergeCell ref="F90:I90"/>
    <mergeCell ref="A91:B91"/>
    <mergeCell ref="C91:E91"/>
    <mergeCell ref="F91:I91"/>
    <mergeCell ref="A92:B92"/>
    <mergeCell ref="C92:E92"/>
    <mergeCell ref="F92:I92"/>
    <mergeCell ref="A93:B93"/>
    <mergeCell ref="C93:E93"/>
    <mergeCell ref="F93:I93"/>
    <mergeCell ref="A94:B94"/>
    <mergeCell ref="C94:E94"/>
    <mergeCell ref="F94:I94"/>
    <mergeCell ref="A95:B95"/>
    <mergeCell ref="C95:E95"/>
    <mergeCell ref="F95:I95"/>
    <mergeCell ref="A96:B96"/>
    <mergeCell ref="C96:E96"/>
    <mergeCell ref="F96:I96"/>
    <mergeCell ref="A97:B97"/>
    <mergeCell ref="C97:E97"/>
    <mergeCell ref="F97:I97"/>
    <mergeCell ref="A98:B98"/>
    <mergeCell ref="C98:E98"/>
    <mergeCell ref="F98:I98"/>
    <mergeCell ref="A99:B99"/>
    <mergeCell ref="C99:E99"/>
    <mergeCell ref="F99:I99"/>
    <mergeCell ref="A100:B100"/>
    <mergeCell ref="C100:E100"/>
    <mergeCell ref="F100:I100"/>
    <mergeCell ref="A101:B101"/>
    <mergeCell ref="C101:E101"/>
    <mergeCell ref="F101:I101"/>
    <mergeCell ref="A102:B102"/>
    <mergeCell ref="C102:E102"/>
    <mergeCell ref="F102:I102"/>
    <mergeCell ref="A103:B103"/>
    <mergeCell ref="C103:E103"/>
    <mergeCell ref="F103:I103"/>
    <mergeCell ref="A104:B104"/>
    <mergeCell ref="C104:E104"/>
    <mergeCell ref="F104:I104"/>
    <mergeCell ref="A105:B105"/>
    <mergeCell ref="C105:E105"/>
    <mergeCell ref="F105:I105"/>
    <mergeCell ref="A106:B106"/>
    <mergeCell ref="C106:E106"/>
    <mergeCell ref="F106:I106"/>
    <mergeCell ref="A107:B107"/>
    <mergeCell ref="C107:E107"/>
    <mergeCell ref="F107:I107"/>
    <mergeCell ref="A108:B108"/>
    <mergeCell ref="C108:E108"/>
    <mergeCell ref="F108:I108"/>
    <mergeCell ref="A109:B109"/>
    <mergeCell ref="C109:E109"/>
    <mergeCell ref="F109:I109"/>
    <mergeCell ref="A110:B110"/>
    <mergeCell ref="C110:E110"/>
    <mergeCell ref="F110:I110"/>
    <mergeCell ref="A111:B111"/>
    <mergeCell ref="C111:E111"/>
    <mergeCell ref="F111:I111"/>
    <mergeCell ref="A112:B112"/>
    <mergeCell ref="C112:E112"/>
    <mergeCell ref="F112:I112"/>
    <mergeCell ref="A113:B113"/>
    <mergeCell ref="C113:E113"/>
    <mergeCell ref="F113:I113"/>
    <mergeCell ref="A114:B114"/>
    <mergeCell ref="C114:E114"/>
    <mergeCell ref="F114:I114"/>
    <mergeCell ref="A115:B115"/>
    <mergeCell ref="C115:E115"/>
    <mergeCell ref="F115:I115"/>
    <mergeCell ref="A116:B116"/>
    <mergeCell ref="C116:E116"/>
    <mergeCell ref="F116:I116"/>
    <mergeCell ref="A117:B117"/>
    <mergeCell ref="C117:E117"/>
    <mergeCell ref="F117:I117"/>
    <mergeCell ref="A118:B118"/>
    <mergeCell ref="C118:E118"/>
    <mergeCell ref="F118:I118"/>
    <mergeCell ref="A119:B119"/>
    <mergeCell ref="C119:E119"/>
    <mergeCell ref="F119:I119"/>
    <mergeCell ref="A120:B120"/>
    <mergeCell ref="C120:E120"/>
    <mergeCell ref="F120:I120"/>
    <mergeCell ref="A121:B121"/>
    <mergeCell ref="C121:E121"/>
    <mergeCell ref="F121:I121"/>
    <mergeCell ref="A122:B122"/>
    <mergeCell ref="C122:E122"/>
    <mergeCell ref="F122:I122"/>
    <mergeCell ref="A123:E123"/>
    <mergeCell ref="F123:I123"/>
    <mergeCell ref="A50:A56"/>
    <mergeCell ref="A57:A60"/>
    <mergeCell ref="A61:A75"/>
    <mergeCell ref="A77:A79"/>
    <mergeCell ref="B13:C14"/>
    <mergeCell ref="B15:C16"/>
    <mergeCell ref="B17:C20"/>
    <mergeCell ref="B21:C22"/>
    <mergeCell ref="B24:C25"/>
    <mergeCell ref="B26:C31"/>
    <mergeCell ref="B33:C34"/>
    <mergeCell ref="B36:C37"/>
    <mergeCell ref="B38:C41"/>
    <mergeCell ref="B43:C44"/>
    <mergeCell ref="B45:C48"/>
    <mergeCell ref="B50:C52"/>
    <mergeCell ref="B54:C55"/>
    <mergeCell ref="B58:C59"/>
    <mergeCell ref="B61:C66"/>
    <mergeCell ref="B67:C70"/>
    <mergeCell ref="B71:C73"/>
    <mergeCell ref="B74:C75"/>
    <mergeCell ref="B77:C7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B1" sqref="B1"/>
    </sheetView>
  </sheetViews>
  <sheetFormatPr defaultColWidth="8.66666666666667" defaultRowHeight="14" outlineLevelRow="7" outlineLevelCol="2"/>
  <cols>
    <col min="1" max="1" width="10.0833333333333"/>
    <col min="2" max="3" width="19.1666666666667"/>
    <col min="4" max="74" width="10.0833333333333"/>
    <col min="75" max="75" width="4.83333333333333"/>
  </cols>
  <sheetData>
    <row r="1" spans="1:2">
      <c r="A1" t="s">
        <v>105</v>
      </c>
      <c r="B1" t="s">
        <v>106</v>
      </c>
    </row>
    <row r="3" spans="1:3">
      <c r="A3" t="s">
        <v>107</v>
      </c>
      <c r="B3" t="s">
        <v>108</v>
      </c>
      <c r="C3" t="s">
        <v>109</v>
      </c>
    </row>
    <row r="4" spans="1:3">
      <c r="A4" t="s">
        <v>110</v>
      </c>
      <c r="B4">
        <v>10</v>
      </c>
      <c r="C4">
        <v>5</v>
      </c>
    </row>
    <row r="5" spans="1:3">
      <c r="A5" t="s">
        <v>111</v>
      </c>
      <c r="B5">
        <v>10</v>
      </c>
      <c r="C5">
        <v>5</v>
      </c>
    </row>
    <row r="6" spans="1:3">
      <c r="A6" t="s">
        <v>112</v>
      </c>
      <c r="B6">
        <v>10</v>
      </c>
      <c r="C6">
        <v>5</v>
      </c>
    </row>
    <row r="7" spans="1:3">
      <c r="A7" t="s">
        <v>113</v>
      </c>
      <c r="B7">
        <v>72</v>
      </c>
      <c r="C7">
        <v>27</v>
      </c>
    </row>
    <row r="8" spans="1:3">
      <c r="A8" t="s">
        <v>114</v>
      </c>
      <c r="B8">
        <v>102</v>
      </c>
      <c r="C8">
        <v>42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topLeftCell="A51" workbookViewId="0">
      <selection activeCell="A60" sqref="A60:E67"/>
    </sheetView>
  </sheetViews>
  <sheetFormatPr defaultColWidth="8.66666666666667" defaultRowHeight="14" outlineLevelCol="6"/>
  <cols>
    <col min="1" max="1" width="22.5" customWidth="1"/>
    <col min="2" max="2" width="19.6666666666667" customWidth="1"/>
    <col min="3" max="3" width="25.6666666666667" customWidth="1"/>
    <col min="4" max="4" width="16.4166666666667" style="19" customWidth="1"/>
    <col min="5" max="5" width="20.5" style="19" customWidth="1"/>
  </cols>
  <sheetData>
    <row r="1" spans="1:6">
      <c r="A1" s="20" t="s">
        <v>115</v>
      </c>
      <c r="B1" s="20" t="s">
        <v>116</v>
      </c>
      <c r="C1" s="20" t="s">
        <v>117</v>
      </c>
      <c r="D1" s="21" t="s">
        <v>118</v>
      </c>
      <c r="E1" s="21" t="s">
        <v>119</v>
      </c>
      <c r="F1" s="5" t="s">
        <v>120</v>
      </c>
    </row>
    <row r="2" spans="1:7">
      <c r="A2" s="22" t="s">
        <v>121</v>
      </c>
      <c r="B2" s="22">
        <v>128452</v>
      </c>
      <c r="C2" s="22">
        <v>84528</v>
      </c>
      <c r="D2" s="23">
        <f>B2/F2</f>
        <v>0.458186046677534</v>
      </c>
      <c r="E2" s="23">
        <f>C2/G2</f>
        <v>0.458198494137544</v>
      </c>
      <c r="F2">
        <v>280349</v>
      </c>
      <c r="G2">
        <v>184479</v>
      </c>
    </row>
    <row r="3" spans="1:7">
      <c r="A3" s="22" t="s">
        <v>122</v>
      </c>
      <c r="B3" s="22">
        <v>56312</v>
      </c>
      <c r="C3" s="22">
        <v>37056</v>
      </c>
      <c r="D3" s="23">
        <f t="shared" ref="D3:D9" si="0">B3/F3</f>
        <v>0.200863923181463</v>
      </c>
      <c r="E3" s="23">
        <f t="shared" ref="E3:E9" si="1">C3/G3</f>
        <v>0.200868391524239</v>
      </c>
      <c r="F3">
        <v>280349</v>
      </c>
      <c r="G3">
        <v>184479</v>
      </c>
    </row>
    <row r="4" spans="1:7">
      <c r="A4" s="22" t="s">
        <v>123</v>
      </c>
      <c r="B4" s="22">
        <v>33103</v>
      </c>
      <c r="C4" s="22">
        <v>21783</v>
      </c>
      <c r="D4" s="23">
        <f t="shared" si="0"/>
        <v>0.118077824425983</v>
      </c>
      <c r="E4" s="23">
        <f t="shared" si="1"/>
        <v>0.118078480477453</v>
      </c>
      <c r="F4">
        <v>280349</v>
      </c>
      <c r="G4">
        <v>184479</v>
      </c>
    </row>
    <row r="5" spans="1:7">
      <c r="A5" s="22" t="s">
        <v>124</v>
      </c>
      <c r="B5" s="22">
        <v>28871</v>
      </c>
      <c r="C5" s="22">
        <v>18997</v>
      </c>
      <c r="D5" s="23">
        <f t="shared" si="0"/>
        <v>0.102982354137165</v>
      </c>
      <c r="E5" s="23">
        <f t="shared" si="1"/>
        <v>0.10297649054906</v>
      </c>
      <c r="F5">
        <v>280349</v>
      </c>
      <c r="G5">
        <v>184479</v>
      </c>
    </row>
    <row r="6" spans="1:7">
      <c r="A6" s="22" t="s">
        <v>125</v>
      </c>
      <c r="B6" s="22">
        <v>22594</v>
      </c>
      <c r="C6" s="22">
        <v>14868</v>
      </c>
      <c r="D6" s="23">
        <f t="shared" si="0"/>
        <v>0.080592404467289</v>
      </c>
      <c r="E6" s="23">
        <f t="shared" si="1"/>
        <v>0.0805945392158457</v>
      </c>
      <c r="F6">
        <v>280349</v>
      </c>
      <c r="G6">
        <v>184479</v>
      </c>
    </row>
    <row r="7" spans="1:7">
      <c r="A7" s="22" t="s">
        <v>126</v>
      </c>
      <c r="B7" s="22">
        <v>6440</v>
      </c>
      <c r="C7" s="22">
        <v>4236</v>
      </c>
      <c r="D7" s="23">
        <f t="shared" si="0"/>
        <v>0.0229713678308109</v>
      </c>
      <c r="E7" s="23">
        <f t="shared" si="1"/>
        <v>0.0229619631502773</v>
      </c>
      <c r="F7">
        <v>280349</v>
      </c>
      <c r="G7">
        <v>184479</v>
      </c>
    </row>
    <row r="8" spans="1:7">
      <c r="A8" s="22" t="s">
        <v>113</v>
      </c>
      <c r="B8" s="22">
        <v>4143</v>
      </c>
      <c r="C8" s="22">
        <v>2726</v>
      </c>
      <c r="D8" s="23">
        <f t="shared" si="0"/>
        <v>0.0147780088389828</v>
      </c>
      <c r="E8" s="23">
        <f t="shared" si="1"/>
        <v>0.0147767496571425</v>
      </c>
      <c r="F8">
        <v>280349</v>
      </c>
      <c r="G8">
        <v>184479</v>
      </c>
    </row>
    <row r="9" spans="1:7">
      <c r="A9" s="22" t="s">
        <v>127</v>
      </c>
      <c r="B9" s="22">
        <v>434</v>
      </c>
      <c r="C9" s="22">
        <v>285</v>
      </c>
      <c r="D9" s="23">
        <f t="shared" si="0"/>
        <v>0.00154807044077204</v>
      </c>
      <c r="E9" s="23">
        <f t="shared" si="1"/>
        <v>0.00154489128843933</v>
      </c>
      <c r="F9">
        <v>280349</v>
      </c>
      <c r="G9">
        <v>184479</v>
      </c>
    </row>
    <row r="10" spans="1:5">
      <c r="A10" s="24" t="s">
        <v>114</v>
      </c>
      <c r="B10" s="24">
        <v>280349</v>
      </c>
      <c r="C10" s="24">
        <v>184479</v>
      </c>
      <c r="D10" s="23"/>
      <c r="E10" s="23"/>
    </row>
    <row r="13" ht="20" customHeight="1" spans="1:5">
      <c r="A13" s="20" t="s">
        <v>128</v>
      </c>
      <c r="B13" s="20" t="s">
        <v>116</v>
      </c>
      <c r="C13" s="20" t="s">
        <v>117</v>
      </c>
      <c r="D13" s="21" t="s">
        <v>118</v>
      </c>
      <c r="E13" s="21" t="s">
        <v>119</v>
      </c>
    </row>
    <row r="14" spans="1:7">
      <c r="A14" s="25" t="s">
        <v>129</v>
      </c>
      <c r="B14" s="22">
        <v>64185</v>
      </c>
      <c r="C14" s="22">
        <v>23445</v>
      </c>
      <c r="D14" s="23">
        <f>B14/F14</f>
        <v>0.383693403952607</v>
      </c>
      <c r="E14" s="23">
        <f>C14/G14</f>
        <v>0.383457908768257</v>
      </c>
      <c r="F14">
        <v>167282</v>
      </c>
      <c r="G14">
        <v>61141</v>
      </c>
    </row>
    <row r="15" spans="1:7">
      <c r="A15" s="22" t="s">
        <v>123</v>
      </c>
      <c r="B15" s="22">
        <v>30825</v>
      </c>
      <c r="C15" s="22">
        <v>11259</v>
      </c>
      <c r="D15" s="23">
        <f t="shared" ref="D15:D20" si="2">B15/F15</f>
        <v>0.184269676354898</v>
      </c>
      <c r="E15" s="23">
        <f t="shared" ref="E15:E20" si="3">C15/G15</f>
        <v>0.184148116648403</v>
      </c>
      <c r="F15">
        <v>167282</v>
      </c>
      <c r="G15">
        <v>61141</v>
      </c>
    </row>
    <row r="16" spans="1:7">
      <c r="A16" s="22" t="s">
        <v>113</v>
      </c>
      <c r="B16" s="22">
        <v>29087</v>
      </c>
      <c r="C16" s="22">
        <v>10624</v>
      </c>
      <c r="D16" s="23">
        <f t="shared" si="2"/>
        <v>0.173880034911108</v>
      </c>
      <c r="E16" s="23">
        <f t="shared" si="3"/>
        <v>0.173762287172274</v>
      </c>
      <c r="F16">
        <v>167282</v>
      </c>
      <c r="G16">
        <v>61141</v>
      </c>
    </row>
    <row r="17" spans="1:7">
      <c r="A17" s="22" t="s">
        <v>124</v>
      </c>
      <c r="B17" s="22">
        <v>19232</v>
      </c>
      <c r="C17" s="22">
        <v>7026</v>
      </c>
      <c r="D17" s="23">
        <f t="shared" si="2"/>
        <v>0.1149675398429</v>
      </c>
      <c r="E17" s="23">
        <f t="shared" si="3"/>
        <v>0.1149147053532</v>
      </c>
      <c r="F17">
        <v>167282</v>
      </c>
      <c r="G17">
        <v>61141</v>
      </c>
    </row>
    <row r="18" spans="1:7">
      <c r="A18" s="22" t="s">
        <v>122</v>
      </c>
      <c r="B18" s="22">
        <v>14817</v>
      </c>
      <c r="C18" s="22">
        <v>5461</v>
      </c>
      <c r="D18" s="23">
        <f t="shared" si="2"/>
        <v>0.0885749811695221</v>
      </c>
      <c r="E18" s="23">
        <f t="shared" si="3"/>
        <v>0.0893181334947089</v>
      </c>
      <c r="F18">
        <v>167282</v>
      </c>
      <c r="G18">
        <v>61141</v>
      </c>
    </row>
    <row r="19" spans="1:7">
      <c r="A19" s="22" t="s">
        <v>126</v>
      </c>
      <c r="B19" s="22">
        <v>8199</v>
      </c>
      <c r="C19" s="22">
        <v>2989</v>
      </c>
      <c r="D19" s="23">
        <f t="shared" si="2"/>
        <v>0.0490130438421348</v>
      </c>
      <c r="E19" s="23">
        <f t="shared" si="3"/>
        <v>0.0488869989041723</v>
      </c>
      <c r="F19">
        <v>167282</v>
      </c>
      <c r="G19">
        <v>61141</v>
      </c>
    </row>
    <row r="20" spans="1:7">
      <c r="A20" s="22" t="s">
        <v>125</v>
      </c>
      <c r="B20" s="22">
        <v>937</v>
      </c>
      <c r="C20" s="22">
        <v>337</v>
      </c>
      <c r="D20" s="23">
        <f t="shared" si="2"/>
        <v>0.00560131992683014</v>
      </c>
      <c r="E20" s="23">
        <f t="shared" si="3"/>
        <v>0.00551184965898497</v>
      </c>
      <c r="F20">
        <v>167282</v>
      </c>
      <c r="G20">
        <v>61141</v>
      </c>
    </row>
    <row r="21" spans="1:5">
      <c r="A21" s="24" t="s">
        <v>114</v>
      </c>
      <c r="B21" s="24">
        <v>167282</v>
      </c>
      <c r="C21" s="24">
        <v>61141</v>
      </c>
      <c r="D21" s="23"/>
      <c r="E21" s="23"/>
    </row>
    <row r="23" spans="1:5">
      <c r="A23" s="20" t="s">
        <v>130</v>
      </c>
      <c r="B23" s="24" t="s">
        <v>116</v>
      </c>
      <c r="C23" s="24" t="s">
        <v>117</v>
      </c>
      <c r="D23" s="21" t="s">
        <v>118</v>
      </c>
      <c r="E23" s="21" t="s">
        <v>119</v>
      </c>
    </row>
    <row r="24" spans="1:7">
      <c r="A24" s="25" t="s">
        <v>129</v>
      </c>
      <c r="B24" s="22">
        <v>76525</v>
      </c>
      <c r="C24" s="22">
        <v>29541</v>
      </c>
      <c r="D24" s="23">
        <f>B24/F24</f>
        <v>0.367433463453514</v>
      </c>
      <c r="E24" s="23">
        <f>C24/G24</f>
        <v>0.367434513296351</v>
      </c>
      <c r="F24">
        <v>208269</v>
      </c>
      <c r="G24">
        <v>80398</v>
      </c>
    </row>
    <row r="25" spans="1:7">
      <c r="A25" s="22" t="s">
        <v>113</v>
      </c>
      <c r="B25" s="22">
        <v>54195</v>
      </c>
      <c r="C25" s="22">
        <v>20921</v>
      </c>
      <c r="D25" s="23">
        <f t="shared" ref="D25:D30" si="4">B25/F25</f>
        <v>0.260216354810365</v>
      </c>
      <c r="E25" s="23">
        <f t="shared" ref="E25:E30" si="5">C25/G25</f>
        <v>0.260217915868554</v>
      </c>
      <c r="F25">
        <v>208269</v>
      </c>
      <c r="G25">
        <v>80398</v>
      </c>
    </row>
    <row r="26" spans="1:7">
      <c r="A26" s="22" t="s">
        <v>123</v>
      </c>
      <c r="B26" s="22">
        <v>49915</v>
      </c>
      <c r="C26" s="22">
        <v>19268</v>
      </c>
      <c r="D26" s="23">
        <f t="shared" si="4"/>
        <v>0.239666008863537</v>
      </c>
      <c r="E26" s="23">
        <f t="shared" si="5"/>
        <v>0.239657702927934</v>
      </c>
      <c r="F26">
        <v>208269</v>
      </c>
      <c r="G26">
        <v>80398</v>
      </c>
    </row>
    <row r="27" spans="1:7">
      <c r="A27" s="22" t="s">
        <v>126</v>
      </c>
      <c r="B27" s="22">
        <v>10212</v>
      </c>
      <c r="C27" s="22">
        <v>3942</v>
      </c>
      <c r="D27" s="23">
        <f t="shared" si="4"/>
        <v>0.0490327413105167</v>
      </c>
      <c r="E27" s="23">
        <f t="shared" si="5"/>
        <v>0.0490310704246374</v>
      </c>
      <c r="F27">
        <v>208269</v>
      </c>
      <c r="G27">
        <v>80398</v>
      </c>
    </row>
    <row r="28" spans="1:7">
      <c r="A28" s="22" t="s">
        <v>122</v>
      </c>
      <c r="B28" s="22">
        <v>6904</v>
      </c>
      <c r="C28" s="22">
        <v>2665</v>
      </c>
      <c r="D28" s="23">
        <f t="shared" si="4"/>
        <v>0.0331494365460054</v>
      </c>
      <c r="E28" s="23">
        <f t="shared" si="5"/>
        <v>0.033147590736088</v>
      </c>
      <c r="F28">
        <v>208269</v>
      </c>
      <c r="G28">
        <v>80398</v>
      </c>
    </row>
    <row r="29" spans="1:7">
      <c r="A29" s="22" t="s">
        <v>125</v>
      </c>
      <c r="B29" s="22">
        <v>5954</v>
      </c>
      <c r="C29" s="22">
        <v>2299</v>
      </c>
      <c r="D29" s="23">
        <f t="shared" si="4"/>
        <v>0.0285880279830412</v>
      </c>
      <c r="E29" s="23">
        <f t="shared" si="5"/>
        <v>0.0285952386875295</v>
      </c>
      <c r="F29">
        <v>208269</v>
      </c>
      <c r="G29">
        <v>80398</v>
      </c>
    </row>
    <row r="30" spans="1:7">
      <c r="A30" s="22" t="s">
        <v>124</v>
      </c>
      <c r="B30" s="22">
        <v>4564</v>
      </c>
      <c r="C30" s="22">
        <v>1762</v>
      </c>
      <c r="D30" s="23">
        <f t="shared" si="4"/>
        <v>0.0219139670330198</v>
      </c>
      <c r="E30" s="23">
        <f t="shared" si="5"/>
        <v>0.0219159680589069</v>
      </c>
      <c r="F30">
        <v>208269</v>
      </c>
      <c r="G30">
        <v>80398</v>
      </c>
    </row>
    <row r="31" spans="1:5">
      <c r="A31" s="24" t="s">
        <v>114</v>
      </c>
      <c r="B31" s="24">
        <v>208269</v>
      </c>
      <c r="C31" s="24">
        <v>80398</v>
      </c>
      <c r="D31" s="23"/>
      <c r="E31" s="23"/>
    </row>
    <row r="33" spans="1:5">
      <c r="A33" s="20" t="s">
        <v>131</v>
      </c>
      <c r="B33" s="24" t="s">
        <v>116</v>
      </c>
      <c r="C33" s="24" t="s">
        <v>117</v>
      </c>
      <c r="D33" s="21" t="s">
        <v>118</v>
      </c>
      <c r="E33" s="21" t="s">
        <v>119</v>
      </c>
    </row>
    <row r="34" spans="1:7">
      <c r="A34" s="22" t="s">
        <v>132</v>
      </c>
      <c r="B34" s="22">
        <v>20666</v>
      </c>
      <c r="C34" s="22">
        <v>5001</v>
      </c>
      <c r="D34" s="23">
        <f>B34/F34</f>
        <v>0.436931794156201</v>
      </c>
      <c r="E34" s="23">
        <f>C34/G34</f>
        <v>0.436959370904325</v>
      </c>
      <c r="F34">
        <v>47298</v>
      </c>
      <c r="G34">
        <v>11445</v>
      </c>
    </row>
    <row r="35" spans="1:7">
      <c r="A35" s="22" t="s">
        <v>126</v>
      </c>
      <c r="B35" s="22">
        <v>14374</v>
      </c>
      <c r="C35" s="22">
        <v>3478</v>
      </c>
      <c r="D35" s="23">
        <f>B35/F35</f>
        <v>0.303902913442429</v>
      </c>
      <c r="E35" s="23">
        <f>C35/G35</f>
        <v>0.303888160768895</v>
      </c>
      <c r="F35">
        <v>47298</v>
      </c>
      <c r="G35">
        <v>11445</v>
      </c>
    </row>
    <row r="36" spans="1:7">
      <c r="A36" s="22" t="s">
        <v>123</v>
      </c>
      <c r="B36" s="22">
        <v>7321</v>
      </c>
      <c r="C36" s="22">
        <v>1772</v>
      </c>
      <c r="D36" s="23">
        <f>B36/F36</f>
        <v>0.154784557486574</v>
      </c>
      <c r="E36" s="23">
        <f>C36/G36</f>
        <v>0.154827435561381</v>
      </c>
      <c r="F36">
        <v>47298</v>
      </c>
      <c r="G36">
        <v>11445</v>
      </c>
    </row>
    <row r="37" spans="1:7">
      <c r="A37" s="22" t="s">
        <v>113</v>
      </c>
      <c r="B37" s="22">
        <v>4902</v>
      </c>
      <c r="C37" s="22">
        <v>1186</v>
      </c>
      <c r="D37" s="23">
        <f>B37/F37</f>
        <v>0.103640745908918</v>
      </c>
      <c r="E37" s="23">
        <f>C37/G37</f>
        <v>0.103626037570992</v>
      </c>
      <c r="F37">
        <v>47298</v>
      </c>
      <c r="G37">
        <v>11445</v>
      </c>
    </row>
    <row r="38" spans="1:7">
      <c r="A38" s="22" t="s">
        <v>122</v>
      </c>
      <c r="B38" s="22">
        <v>35</v>
      </c>
      <c r="C38" s="22">
        <v>8</v>
      </c>
      <c r="D38" s="23">
        <f>B38/F38</f>
        <v>0.000739989005877627</v>
      </c>
      <c r="E38" s="23">
        <f>C38/G38</f>
        <v>0.000698995194408038</v>
      </c>
      <c r="F38">
        <v>47298</v>
      </c>
      <c r="G38">
        <v>11445</v>
      </c>
    </row>
    <row r="39" spans="1:5">
      <c r="A39" s="24" t="s">
        <v>114</v>
      </c>
      <c r="B39" s="24">
        <v>47298</v>
      </c>
      <c r="C39" s="24">
        <v>11445</v>
      </c>
      <c r="D39" s="23"/>
      <c r="E39" s="23"/>
    </row>
    <row r="41" spans="1:5">
      <c r="A41" s="20" t="s">
        <v>133</v>
      </c>
      <c r="B41" s="24" t="s">
        <v>116</v>
      </c>
      <c r="C41" s="24" t="s">
        <v>117</v>
      </c>
      <c r="D41" s="21" t="s">
        <v>118</v>
      </c>
      <c r="E41" s="21" t="s">
        <v>119</v>
      </c>
    </row>
    <row r="42" spans="1:7">
      <c r="A42" s="22" t="s">
        <v>126</v>
      </c>
      <c r="B42" s="22">
        <v>11701</v>
      </c>
      <c r="C42" s="22">
        <v>2795</v>
      </c>
      <c r="D42" s="23">
        <f>B42/F42</f>
        <v>0.346860733977589</v>
      </c>
      <c r="E42" s="23">
        <f>C42/G42</f>
        <v>0.346989447548107</v>
      </c>
      <c r="F42">
        <v>33734</v>
      </c>
      <c r="G42">
        <v>8055</v>
      </c>
    </row>
    <row r="43" spans="1:7">
      <c r="A43" s="22" t="s">
        <v>134</v>
      </c>
      <c r="B43" s="22">
        <v>8801</v>
      </c>
      <c r="C43" s="22">
        <v>2102</v>
      </c>
      <c r="D43" s="23">
        <f t="shared" ref="D43:D48" si="6">B43/F43</f>
        <v>0.260894053477204</v>
      </c>
      <c r="E43" s="23">
        <f t="shared" ref="E43:E48" si="7">C43/G43</f>
        <v>0.260955927995034</v>
      </c>
      <c r="F43">
        <v>33734</v>
      </c>
      <c r="G43">
        <v>8055</v>
      </c>
    </row>
    <row r="44" spans="1:7">
      <c r="A44" s="22" t="s">
        <v>122</v>
      </c>
      <c r="B44" s="22">
        <v>7331</v>
      </c>
      <c r="C44" s="22">
        <v>1751</v>
      </c>
      <c r="D44" s="23">
        <f t="shared" si="6"/>
        <v>0.217317839568388</v>
      </c>
      <c r="E44" s="23">
        <f t="shared" si="7"/>
        <v>0.217380509000621</v>
      </c>
      <c r="F44">
        <v>33734</v>
      </c>
      <c r="G44">
        <v>8055</v>
      </c>
    </row>
    <row r="45" spans="1:7">
      <c r="A45" s="22" t="s">
        <v>135</v>
      </c>
      <c r="B45" s="22">
        <v>3709</v>
      </c>
      <c r="C45" s="22">
        <v>885</v>
      </c>
      <c r="D45" s="23">
        <f t="shared" si="6"/>
        <v>0.1099484199917</v>
      </c>
      <c r="E45" s="23">
        <f t="shared" si="7"/>
        <v>0.109869646182495</v>
      </c>
      <c r="F45">
        <v>33734</v>
      </c>
      <c r="G45">
        <v>8055</v>
      </c>
    </row>
    <row r="46" spans="1:7">
      <c r="A46" s="22" t="s">
        <v>125</v>
      </c>
      <c r="B46" s="22">
        <v>1794</v>
      </c>
      <c r="C46" s="22">
        <v>427</v>
      </c>
      <c r="D46" s="23">
        <f t="shared" si="6"/>
        <v>0.0531807671785143</v>
      </c>
      <c r="E46" s="23">
        <f t="shared" si="7"/>
        <v>0.0530105524518932</v>
      </c>
      <c r="F46">
        <v>33734</v>
      </c>
      <c r="G46">
        <v>8055</v>
      </c>
    </row>
    <row r="47" spans="1:7">
      <c r="A47" s="22" t="s">
        <v>136</v>
      </c>
      <c r="B47" s="22">
        <v>243</v>
      </c>
      <c r="C47" s="22">
        <v>58</v>
      </c>
      <c r="D47" s="23">
        <f t="shared" si="6"/>
        <v>0.00720341495227367</v>
      </c>
      <c r="E47" s="23">
        <f t="shared" si="7"/>
        <v>0.00720049658597145</v>
      </c>
      <c r="F47">
        <v>33734</v>
      </c>
      <c r="G47">
        <v>8055</v>
      </c>
    </row>
    <row r="48" spans="1:7">
      <c r="A48" s="22" t="s">
        <v>137</v>
      </c>
      <c r="B48" s="22">
        <v>155</v>
      </c>
      <c r="C48" s="22">
        <v>37</v>
      </c>
      <c r="D48" s="23">
        <f t="shared" si="6"/>
        <v>0.00459477085433094</v>
      </c>
      <c r="E48" s="23">
        <f t="shared" si="7"/>
        <v>0.00459342023587834</v>
      </c>
      <c r="F48">
        <v>33734</v>
      </c>
      <c r="G48">
        <v>8055</v>
      </c>
    </row>
    <row r="49" spans="1:5">
      <c r="A49" s="24" t="s">
        <v>114</v>
      </c>
      <c r="B49" s="24">
        <v>33734</v>
      </c>
      <c r="C49" s="24">
        <v>8055</v>
      </c>
      <c r="D49" s="23"/>
      <c r="E49" s="23"/>
    </row>
    <row r="51" spans="1:5">
      <c r="A51" s="20" t="s">
        <v>138</v>
      </c>
      <c r="B51" s="24" t="s">
        <v>116</v>
      </c>
      <c r="C51" s="24" t="s">
        <v>117</v>
      </c>
      <c r="D51" s="21" t="s">
        <v>118</v>
      </c>
      <c r="E51" s="21" t="s">
        <v>119</v>
      </c>
    </row>
    <row r="52" spans="1:7">
      <c r="A52" s="22" t="s">
        <v>132</v>
      </c>
      <c r="B52" s="22">
        <v>9397</v>
      </c>
      <c r="C52" s="22">
        <v>8106</v>
      </c>
      <c r="D52" s="23">
        <f t="shared" ref="D52:D57" si="8">B52/F52</f>
        <v>0.298934308891363</v>
      </c>
      <c r="E52" s="23">
        <f t="shared" ref="E52:E57" si="9">C52/G52</f>
        <v>0.294849410737669</v>
      </c>
      <c r="F52">
        <v>31435</v>
      </c>
      <c r="G52">
        <v>27492</v>
      </c>
    </row>
    <row r="53" spans="1:7">
      <c r="A53" s="22" t="s">
        <v>126</v>
      </c>
      <c r="B53" s="22">
        <v>7135</v>
      </c>
      <c r="C53" s="22">
        <v>6719</v>
      </c>
      <c r="D53" s="23">
        <f t="shared" si="8"/>
        <v>0.226976300302211</v>
      </c>
      <c r="E53" s="23">
        <f t="shared" si="9"/>
        <v>0.244398370435036</v>
      </c>
      <c r="F53">
        <v>31435</v>
      </c>
      <c r="G53">
        <v>27492</v>
      </c>
    </row>
    <row r="54" spans="1:7">
      <c r="A54" s="22" t="s">
        <v>113</v>
      </c>
      <c r="B54" s="22">
        <v>4429</v>
      </c>
      <c r="C54" s="22">
        <v>3821</v>
      </c>
      <c r="D54" s="23">
        <f t="shared" si="8"/>
        <v>0.14089390806426</v>
      </c>
      <c r="E54" s="23">
        <f t="shared" si="9"/>
        <v>0.138985886803434</v>
      </c>
      <c r="F54">
        <v>31435</v>
      </c>
      <c r="G54">
        <v>27492</v>
      </c>
    </row>
    <row r="55" spans="1:7">
      <c r="A55" s="22" t="s">
        <v>139</v>
      </c>
      <c r="B55" s="22">
        <v>4020</v>
      </c>
      <c r="C55" s="22">
        <v>3468</v>
      </c>
      <c r="D55" s="23">
        <f t="shared" si="8"/>
        <v>0.127882933036424</v>
      </c>
      <c r="E55" s="23">
        <f t="shared" si="9"/>
        <v>0.126145787865561</v>
      </c>
      <c r="F55">
        <v>31435</v>
      </c>
      <c r="G55">
        <v>27492</v>
      </c>
    </row>
    <row r="56" spans="1:7">
      <c r="A56" s="22" t="s">
        <v>137</v>
      </c>
      <c r="B56" s="22">
        <v>4019</v>
      </c>
      <c r="C56" s="22">
        <v>3468</v>
      </c>
      <c r="D56" s="23">
        <f t="shared" si="8"/>
        <v>0.12785112136154</v>
      </c>
      <c r="E56" s="23">
        <f t="shared" si="9"/>
        <v>0.126145787865561</v>
      </c>
      <c r="F56">
        <v>31435</v>
      </c>
      <c r="G56">
        <v>27492</v>
      </c>
    </row>
    <row r="57" spans="1:7">
      <c r="A57" s="22" t="s">
        <v>140</v>
      </c>
      <c r="B57" s="22">
        <v>2435</v>
      </c>
      <c r="C57" s="22">
        <v>1910</v>
      </c>
      <c r="D57" s="23">
        <f t="shared" si="8"/>
        <v>0.0774614283442023</v>
      </c>
      <c r="E57" s="23">
        <f t="shared" si="9"/>
        <v>0.0694747562927397</v>
      </c>
      <c r="F57">
        <v>31435</v>
      </c>
      <c r="G57">
        <v>27492</v>
      </c>
    </row>
    <row r="58" spans="1:5">
      <c r="A58" s="24" t="s">
        <v>114</v>
      </c>
      <c r="B58" s="24">
        <v>31435</v>
      </c>
      <c r="C58" s="24">
        <v>27492</v>
      </c>
      <c r="D58" s="23"/>
      <c r="E58" s="23"/>
    </row>
    <row r="60" spans="1:5">
      <c r="A60" s="20" t="s">
        <v>141</v>
      </c>
      <c r="B60" s="24" t="s">
        <v>116</v>
      </c>
      <c r="C60" s="24" t="s">
        <v>117</v>
      </c>
      <c r="D60" s="21" t="s">
        <v>118</v>
      </c>
      <c r="E60" s="21" t="s">
        <v>119</v>
      </c>
    </row>
    <row r="61" spans="1:7">
      <c r="A61" s="22" t="s">
        <v>113</v>
      </c>
      <c r="B61" s="22">
        <v>1063</v>
      </c>
      <c r="C61" s="22">
        <v>874</v>
      </c>
      <c r="D61" s="23">
        <f>B61/F61</f>
        <v>0.360094850948509</v>
      </c>
      <c r="E61" s="23">
        <f>C61/G61</f>
        <v>0.372231686541738</v>
      </c>
      <c r="F61">
        <v>2952</v>
      </c>
      <c r="G61">
        <v>2348</v>
      </c>
    </row>
    <row r="62" spans="1:7">
      <c r="A62" s="22" t="s">
        <v>122</v>
      </c>
      <c r="B62" s="22">
        <v>745</v>
      </c>
      <c r="C62" s="22">
        <v>710</v>
      </c>
      <c r="D62" s="23">
        <f>B62/F62</f>
        <v>0.252371273712737</v>
      </c>
      <c r="E62" s="23">
        <f>C62/G62</f>
        <v>0.302385008517888</v>
      </c>
      <c r="F62">
        <v>2952</v>
      </c>
      <c r="G62">
        <v>2348</v>
      </c>
    </row>
    <row r="63" spans="1:7">
      <c r="A63" s="22" t="s">
        <v>110</v>
      </c>
      <c r="B63" s="22">
        <v>400</v>
      </c>
      <c r="C63" s="22">
        <v>100</v>
      </c>
      <c r="D63" s="23">
        <f>B63/F63</f>
        <v>0.13550135501355</v>
      </c>
      <c r="E63" s="23">
        <f>C63/G63</f>
        <v>0.0425894378194208</v>
      </c>
      <c r="F63">
        <v>2952</v>
      </c>
      <c r="G63">
        <v>2348</v>
      </c>
    </row>
    <row r="64" spans="1:7">
      <c r="A64" s="22" t="s">
        <v>123</v>
      </c>
      <c r="B64" s="22">
        <v>338</v>
      </c>
      <c r="C64" s="22">
        <v>338</v>
      </c>
      <c r="D64" s="23">
        <f>B64/F64</f>
        <v>0.11449864498645</v>
      </c>
      <c r="E64" s="23">
        <f>C64/G64</f>
        <v>0.143952299829642</v>
      </c>
      <c r="F64">
        <v>2952</v>
      </c>
      <c r="G64">
        <v>2348</v>
      </c>
    </row>
    <row r="65" spans="1:7">
      <c r="A65" s="22" t="s">
        <v>132</v>
      </c>
      <c r="B65" s="22">
        <v>261</v>
      </c>
      <c r="C65" s="22">
        <v>181</v>
      </c>
      <c r="D65" s="23">
        <f>B65/F65</f>
        <v>0.0884146341463415</v>
      </c>
      <c r="E65" s="23">
        <f>C65/G65</f>
        <v>0.0770868824531516</v>
      </c>
      <c r="F65">
        <v>2952</v>
      </c>
      <c r="G65">
        <v>2348</v>
      </c>
    </row>
    <row r="66" spans="1:7">
      <c r="A66" s="22" t="s">
        <v>126</v>
      </c>
      <c r="B66" s="22">
        <v>125</v>
      </c>
      <c r="C66" s="22">
        <v>125</v>
      </c>
      <c r="D66" s="23">
        <f>B66/F66</f>
        <v>0.0423441734417344</v>
      </c>
      <c r="E66" s="23">
        <f>C66/G66</f>
        <v>0.053236797274276</v>
      </c>
      <c r="F66">
        <v>2952</v>
      </c>
      <c r="G66">
        <v>2348</v>
      </c>
    </row>
    <row r="67" spans="1:7">
      <c r="A67" s="22" t="s">
        <v>139</v>
      </c>
      <c r="B67" s="22">
        <v>20</v>
      </c>
      <c r="C67" s="22">
        <v>20</v>
      </c>
      <c r="D67" s="23">
        <f>B67/F67</f>
        <v>0.00677506775067751</v>
      </c>
      <c r="E67" s="23">
        <f>C67/G67</f>
        <v>0.00851788756388416</v>
      </c>
      <c r="F67">
        <v>2952</v>
      </c>
      <c r="G67">
        <v>2348</v>
      </c>
    </row>
    <row r="68" spans="1:5">
      <c r="A68" s="24" t="s">
        <v>114</v>
      </c>
      <c r="B68" s="24">
        <v>2952</v>
      </c>
      <c r="C68" s="24">
        <v>2348</v>
      </c>
      <c r="D68" s="23"/>
      <c r="E68" s="23"/>
    </row>
    <row r="70" spans="1:5">
      <c r="A70" s="20" t="s">
        <v>142</v>
      </c>
      <c r="B70" s="24" t="s">
        <v>116</v>
      </c>
      <c r="C70" s="24" t="s">
        <v>117</v>
      </c>
      <c r="D70" s="21" t="s">
        <v>118</v>
      </c>
      <c r="E70" s="21" t="s">
        <v>119</v>
      </c>
    </row>
    <row r="71" spans="1:5">
      <c r="A71" s="22" t="s">
        <v>143</v>
      </c>
      <c r="B71" s="22">
        <v>191</v>
      </c>
      <c r="C71" s="22">
        <v>0</v>
      </c>
      <c r="D71" s="23"/>
      <c r="E71" s="23">
        <v>0</v>
      </c>
    </row>
    <row r="72" spans="1:5">
      <c r="A72" s="24" t="s">
        <v>114</v>
      </c>
      <c r="B72" s="24">
        <v>191</v>
      </c>
      <c r="C72" s="24">
        <v>0</v>
      </c>
      <c r="D72" s="23"/>
      <c r="E72" s="23"/>
    </row>
    <row r="74" spans="1:5">
      <c r="A74" s="20" t="s">
        <v>144</v>
      </c>
      <c r="B74" s="24" t="s">
        <v>116</v>
      </c>
      <c r="C74" s="24" t="s">
        <v>117</v>
      </c>
      <c r="D74" s="21" t="s">
        <v>118</v>
      </c>
      <c r="E74" s="21" t="s">
        <v>119</v>
      </c>
    </row>
    <row r="75" spans="1:7">
      <c r="A75" s="22" t="s">
        <v>140</v>
      </c>
      <c r="B75" s="22">
        <v>618</v>
      </c>
      <c r="C75" s="22">
        <v>121</v>
      </c>
      <c r="D75" s="23">
        <f>B75/F75</f>
        <v>0.817460317460317</v>
      </c>
      <c r="E75" s="23">
        <f>C75/G75</f>
        <v>0.83448275862069</v>
      </c>
      <c r="F75">
        <v>756</v>
      </c>
      <c r="G75">
        <v>145</v>
      </c>
    </row>
    <row r="76" spans="1:7">
      <c r="A76" s="22" t="s">
        <v>113</v>
      </c>
      <c r="B76" s="22">
        <v>138</v>
      </c>
      <c r="C76" s="22">
        <v>24</v>
      </c>
      <c r="D76" s="23">
        <f>B76/F76</f>
        <v>0.182539682539683</v>
      </c>
      <c r="E76" s="23">
        <f>C76/G76</f>
        <v>0.16551724137931</v>
      </c>
      <c r="F76">
        <v>756</v>
      </c>
      <c r="G76">
        <v>145</v>
      </c>
    </row>
    <row r="77" spans="1:5">
      <c r="A77" s="24" t="s">
        <v>114</v>
      </c>
      <c r="B77" s="24">
        <v>756</v>
      </c>
      <c r="C77" s="24">
        <v>145</v>
      </c>
      <c r="D77" s="23"/>
      <c r="E77" s="23"/>
    </row>
    <row r="79" spans="1:5">
      <c r="A79" s="20" t="s">
        <v>145</v>
      </c>
      <c r="B79" s="24" t="s">
        <v>116</v>
      </c>
      <c r="C79" s="24" t="s">
        <v>117</v>
      </c>
      <c r="D79" s="21" t="s">
        <v>118</v>
      </c>
      <c r="E79" s="21" t="s">
        <v>119</v>
      </c>
    </row>
    <row r="80" spans="1:7">
      <c r="A80" s="22" t="s">
        <v>127</v>
      </c>
      <c r="B80" s="22">
        <v>9165</v>
      </c>
      <c r="C80" s="22">
        <v>6902</v>
      </c>
      <c r="D80" s="23">
        <f t="shared" ref="D80:D85" si="10">B80/F80</f>
        <v>0.469662806190427</v>
      </c>
      <c r="E80" s="23">
        <f t="shared" ref="E80:E85" si="11">C80/G80</f>
        <v>0.491770573566085</v>
      </c>
      <c r="F80">
        <v>19514</v>
      </c>
      <c r="G80">
        <v>14035</v>
      </c>
    </row>
    <row r="81" spans="1:7">
      <c r="A81" s="22" t="s">
        <v>146</v>
      </c>
      <c r="B81" s="22">
        <v>6980</v>
      </c>
      <c r="C81" s="22">
        <v>4598</v>
      </c>
      <c r="D81" s="23">
        <f t="shared" si="10"/>
        <v>0.357691913498001</v>
      </c>
      <c r="E81" s="23">
        <f t="shared" si="11"/>
        <v>0.327609547559672</v>
      </c>
      <c r="F81">
        <v>19514</v>
      </c>
      <c r="G81">
        <v>14035</v>
      </c>
    </row>
    <row r="82" spans="1:7">
      <c r="A82" s="22" t="s">
        <v>134</v>
      </c>
      <c r="B82" s="22">
        <v>2004</v>
      </c>
      <c r="C82" s="22">
        <v>1509</v>
      </c>
      <c r="D82" s="23">
        <f t="shared" si="10"/>
        <v>0.102695500666188</v>
      </c>
      <c r="E82" s="23">
        <f t="shared" si="11"/>
        <v>0.107516921980762</v>
      </c>
      <c r="F82">
        <v>19514</v>
      </c>
      <c r="G82">
        <v>14035</v>
      </c>
    </row>
    <row r="83" spans="1:7">
      <c r="A83" s="22" t="s">
        <v>147</v>
      </c>
      <c r="B83" s="22">
        <v>563</v>
      </c>
      <c r="C83" s="22">
        <v>423</v>
      </c>
      <c r="D83" s="23">
        <f t="shared" si="10"/>
        <v>0.0288510812749821</v>
      </c>
      <c r="E83" s="23">
        <f t="shared" si="11"/>
        <v>0.0301389383683648</v>
      </c>
      <c r="F83">
        <v>19514</v>
      </c>
      <c r="G83">
        <v>14035</v>
      </c>
    </row>
    <row r="84" spans="1:7">
      <c r="A84" s="22" t="s">
        <v>135</v>
      </c>
      <c r="B84" s="22">
        <v>506</v>
      </c>
      <c r="C84" s="22">
        <v>380</v>
      </c>
      <c r="D84" s="23">
        <f t="shared" si="10"/>
        <v>0.0259301014656144</v>
      </c>
      <c r="E84" s="23">
        <f t="shared" si="11"/>
        <v>0.0270751692198076</v>
      </c>
      <c r="F84">
        <v>19514</v>
      </c>
      <c r="G84">
        <v>14035</v>
      </c>
    </row>
    <row r="85" spans="1:7">
      <c r="A85" s="22" t="s">
        <v>132</v>
      </c>
      <c r="B85" s="22">
        <v>296</v>
      </c>
      <c r="C85" s="22">
        <v>223</v>
      </c>
      <c r="D85" s="23">
        <f t="shared" si="10"/>
        <v>0.0151685969047863</v>
      </c>
      <c r="E85" s="23">
        <f t="shared" si="11"/>
        <v>0.0158888493053082</v>
      </c>
      <c r="F85">
        <v>19514</v>
      </c>
      <c r="G85">
        <v>14035</v>
      </c>
    </row>
    <row r="86" spans="1:5">
      <c r="A86" s="24" t="s">
        <v>114</v>
      </c>
      <c r="B86" s="24">
        <v>19514</v>
      </c>
      <c r="C86" s="24">
        <v>14035</v>
      </c>
      <c r="D86" s="23"/>
      <c r="E86" s="23"/>
    </row>
    <row r="88" spans="1:5">
      <c r="A88" s="20" t="s">
        <v>148</v>
      </c>
      <c r="B88" s="24" t="s">
        <v>116</v>
      </c>
      <c r="C88" s="24" t="s">
        <v>117</v>
      </c>
      <c r="D88" s="21" t="s">
        <v>118</v>
      </c>
      <c r="E88" s="21" t="s">
        <v>119</v>
      </c>
    </row>
    <row r="89" spans="1:7">
      <c r="A89" s="22" t="s">
        <v>113</v>
      </c>
      <c r="B89" s="22">
        <v>72</v>
      </c>
      <c r="C89" s="22">
        <v>27</v>
      </c>
      <c r="D89" s="23">
        <f>B89/F89</f>
        <v>0.705882352941177</v>
      </c>
      <c r="E89" s="23">
        <f>C89/G89</f>
        <v>0.642857142857143</v>
      </c>
      <c r="F89">
        <v>102</v>
      </c>
      <c r="G89">
        <v>42</v>
      </c>
    </row>
    <row r="90" spans="1:7">
      <c r="A90" s="22" t="s">
        <v>110</v>
      </c>
      <c r="B90" s="22">
        <v>10</v>
      </c>
      <c r="C90" s="22">
        <v>5</v>
      </c>
      <c r="D90" s="23">
        <f>B90/F90</f>
        <v>0.0980392156862745</v>
      </c>
      <c r="E90" s="23">
        <f>C90/G90</f>
        <v>0.119047619047619</v>
      </c>
      <c r="F90">
        <v>102</v>
      </c>
      <c r="G90">
        <v>42</v>
      </c>
    </row>
    <row r="91" spans="1:7">
      <c r="A91" s="22" t="s">
        <v>111</v>
      </c>
      <c r="B91" s="22">
        <v>10</v>
      </c>
      <c r="C91" s="22">
        <v>5</v>
      </c>
      <c r="D91" s="23">
        <f>B91/F91</f>
        <v>0.0980392156862745</v>
      </c>
      <c r="E91" s="23">
        <f>C91/G91</f>
        <v>0.119047619047619</v>
      </c>
      <c r="F91">
        <v>102</v>
      </c>
      <c r="G91">
        <v>42</v>
      </c>
    </row>
    <row r="92" spans="1:7">
      <c r="A92" s="22" t="s">
        <v>112</v>
      </c>
      <c r="B92" s="22">
        <v>10</v>
      </c>
      <c r="C92" s="22">
        <v>5</v>
      </c>
      <c r="D92" s="23">
        <f>B92/F92</f>
        <v>0.0980392156862745</v>
      </c>
      <c r="E92" s="23">
        <f>C92/G92</f>
        <v>0.119047619047619</v>
      </c>
      <c r="F92">
        <v>102</v>
      </c>
      <c r="G92">
        <v>42</v>
      </c>
    </row>
    <row r="93" spans="1:5">
      <c r="A93" s="24" t="s">
        <v>114</v>
      </c>
      <c r="B93" s="24">
        <v>102</v>
      </c>
      <c r="C93" s="24">
        <v>42</v>
      </c>
      <c r="D93" s="23"/>
      <c r="E93" s="23"/>
    </row>
  </sheetData>
  <sortState ref="A61:E67">
    <sortCondition ref="B61:B67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D10" sqref="D10:G10"/>
    </sheetView>
  </sheetViews>
  <sheetFormatPr defaultColWidth="8.66666666666667" defaultRowHeight="14" outlineLevelCol="7"/>
  <cols>
    <col min="8" max="8" width="22.4166666666667" customWidth="1"/>
  </cols>
  <sheetData>
    <row r="1" ht="27" customHeight="1" spans="1:8">
      <c r="A1" s="13" t="s">
        <v>6</v>
      </c>
      <c r="B1" s="14"/>
      <c r="C1" s="14"/>
      <c r="D1" s="13" t="s">
        <v>69</v>
      </c>
      <c r="E1" s="14"/>
      <c r="F1" s="14"/>
      <c r="G1" s="14"/>
      <c r="H1" s="5" t="s">
        <v>68</v>
      </c>
    </row>
    <row r="2" spans="1:7">
      <c r="A2" s="15" t="s">
        <v>70</v>
      </c>
      <c r="B2" s="16"/>
      <c r="C2" s="16"/>
      <c r="D2" s="17" t="s">
        <v>71</v>
      </c>
      <c r="E2" s="16"/>
      <c r="F2" s="16"/>
      <c r="G2" s="16"/>
    </row>
    <row r="3" spans="1:7">
      <c r="A3" s="15" t="s">
        <v>72</v>
      </c>
      <c r="B3" s="16"/>
      <c r="C3" s="16"/>
      <c r="D3" s="17">
        <v>601973</v>
      </c>
      <c r="E3" s="16"/>
      <c r="F3" s="16"/>
      <c r="G3" s="16"/>
    </row>
    <row r="4" spans="1:7">
      <c r="A4" s="15" t="s">
        <v>73</v>
      </c>
      <c r="B4" s="16"/>
      <c r="C4" s="16"/>
      <c r="D4" s="17">
        <v>672716</v>
      </c>
      <c r="E4" s="16"/>
      <c r="F4" s="16"/>
      <c r="G4" s="16"/>
    </row>
    <row r="5" spans="1:7">
      <c r="A5" s="15" t="s">
        <v>74</v>
      </c>
      <c r="B5" s="16"/>
      <c r="C5" s="16"/>
      <c r="D5" s="17">
        <v>549376</v>
      </c>
      <c r="E5" s="16"/>
      <c r="F5" s="16"/>
      <c r="G5" s="16"/>
    </row>
    <row r="6" spans="1:7">
      <c r="A6" s="15" t="s">
        <v>75</v>
      </c>
      <c r="B6" s="16"/>
      <c r="C6" s="16"/>
      <c r="D6" s="17">
        <v>493478</v>
      </c>
      <c r="E6" s="16"/>
      <c r="F6" s="16"/>
      <c r="G6" s="16"/>
    </row>
    <row r="7" spans="1:7">
      <c r="A7" s="15" t="s">
        <v>76</v>
      </c>
      <c r="B7" s="16"/>
      <c r="C7" s="16"/>
      <c r="D7" s="17">
        <v>465591</v>
      </c>
      <c r="E7" s="16"/>
      <c r="F7" s="16"/>
      <c r="G7" s="16"/>
    </row>
    <row r="8" spans="1:7">
      <c r="A8" s="15" t="s">
        <v>77</v>
      </c>
      <c r="B8" s="16"/>
      <c r="C8" s="16"/>
      <c r="D8" s="17">
        <v>206000</v>
      </c>
      <c r="E8" s="16"/>
      <c r="F8" s="16"/>
      <c r="G8" s="16"/>
    </row>
    <row r="9" spans="1:7">
      <c r="A9" s="15" t="s">
        <v>78</v>
      </c>
      <c r="B9" s="16"/>
      <c r="C9" s="16"/>
      <c r="D9" s="17">
        <v>373849</v>
      </c>
      <c r="E9" s="16"/>
      <c r="F9" s="16"/>
      <c r="G9" s="16"/>
    </row>
    <row r="10" spans="1:7">
      <c r="A10" s="15" t="s">
        <v>79</v>
      </c>
      <c r="B10" s="16"/>
      <c r="C10" s="16"/>
      <c r="D10" s="17">
        <v>5187</v>
      </c>
      <c r="E10" s="16"/>
      <c r="F10" s="16"/>
      <c r="G10" s="16"/>
    </row>
    <row r="11" spans="1:7">
      <c r="A11" s="15" t="s">
        <v>80</v>
      </c>
      <c r="B11" s="16"/>
      <c r="C11" s="16"/>
      <c r="D11" s="17">
        <v>272335</v>
      </c>
      <c r="E11" s="16"/>
      <c r="F11" s="16"/>
      <c r="G11" s="16"/>
    </row>
    <row r="12" spans="1:7">
      <c r="A12" s="15" t="s">
        <v>81</v>
      </c>
      <c r="B12" s="16"/>
      <c r="C12" s="16"/>
      <c r="D12" s="17">
        <v>114400</v>
      </c>
      <c r="E12" s="16"/>
      <c r="F12" s="16"/>
      <c r="G12" s="16"/>
    </row>
    <row r="13" spans="1:7">
      <c r="A13" s="15" t="s">
        <v>82</v>
      </c>
      <c r="B13" s="16"/>
      <c r="C13" s="16"/>
      <c r="D13" s="17">
        <v>173160</v>
      </c>
      <c r="E13" s="16"/>
      <c r="F13" s="16"/>
      <c r="G13" s="16"/>
    </row>
    <row r="14" spans="1:7">
      <c r="A14" s="15" t="s">
        <v>83</v>
      </c>
      <c r="B14" s="16"/>
      <c r="C14" s="16"/>
      <c r="D14" s="17">
        <v>14876</v>
      </c>
      <c r="E14" s="16"/>
      <c r="F14" s="16"/>
      <c r="G14" s="16"/>
    </row>
    <row r="15" spans="1:7">
      <c r="A15" s="15" t="s">
        <v>84</v>
      </c>
      <c r="B15" s="16"/>
      <c r="C15" s="16"/>
      <c r="D15" s="17">
        <v>114621</v>
      </c>
      <c r="E15" s="16"/>
      <c r="F15" s="16"/>
      <c r="G15" s="16"/>
    </row>
    <row r="16" spans="1:7">
      <c r="A16" s="15" t="s">
        <v>85</v>
      </c>
      <c r="B16" s="16"/>
      <c r="C16" s="16"/>
      <c r="D16" s="17">
        <v>151449</v>
      </c>
      <c r="E16" s="16"/>
      <c r="F16" s="16"/>
      <c r="G16" s="16"/>
    </row>
    <row r="17" spans="1:7">
      <c r="A17" s="15" t="s">
        <v>86</v>
      </c>
      <c r="B17" s="16"/>
      <c r="C17" s="16"/>
      <c r="D17" s="17">
        <v>141219</v>
      </c>
      <c r="E17" s="16"/>
      <c r="F17" s="16"/>
      <c r="G17" s="16"/>
    </row>
    <row r="18" spans="1:7">
      <c r="A18" s="15" t="s">
        <v>87</v>
      </c>
      <c r="B18" s="16"/>
      <c r="C18" s="16"/>
      <c r="D18" s="17">
        <v>104416</v>
      </c>
      <c r="E18" s="16"/>
      <c r="F18" s="16"/>
      <c r="G18" s="16"/>
    </row>
    <row r="19" spans="1:7">
      <c r="A19" s="15" t="s">
        <v>88</v>
      </c>
      <c r="B19" s="16"/>
      <c r="C19" s="16"/>
      <c r="D19" s="17">
        <v>89170</v>
      </c>
      <c r="E19" s="16"/>
      <c r="F19" s="16"/>
      <c r="G19" s="16"/>
    </row>
    <row r="20" spans="1:7">
      <c r="A20" s="15" t="s">
        <v>89</v>
      </c>
      <c r="B20" s="16"/>
      <c r="C20" s="16"/>
      <c r="D20" s="17">
        <v>51100</v>
      </c>
      <c r="E20" s="16"/>
      <c r="F20" s="16"/>
      <c r="G20" s="16"/>
    </row>
    <row r="21" spans="1:7">
      <c r="A21" s="15" t="s">
        <v>90</v>
      </c>
      <c r="B21" s="16"/>
      <c r="C21" s="16"/>
      <c r="D21" s="17">
        <v>25937</v>
      </c>
      <c r="E21" s="16"/>
      <c r="F21" s="16"/>
      <c r="G21" s="16"/>
    </row>
    <row r="22" spans="1:7">
      <c r="A22" s="15" t="s">
        <v>91</v>
      </c>
      <c r="B22" s="16"/>
      <c r="C22" s="16"/>
      <c r="D22" s="17">
        <v>17400</v>
      </c>
      <c r="E22" s="16"/>
      <c r="F22" s="16"/>
      <c r="G22" s="16"/>
    </row>
    <row r="23" spans="1:7">
      <c r="A23" s="15" t="s">
        <v>57</v>
      </c>
      <c r="B23" s="16"/>
      <c r="C23" s="16"/>
      <c r="D23" s="17">
        <v>28245</v>
      </c>
      <c r="E23" s="16"/>
      <c r="F23" s="16"/>
      <c r="G23" s="16"/>
    </row>
    <row r="24" spans="1:7">
      <c r="A24" s="15" t="s">
        <v>92</v>
      </c>
      <c r="B24" s="16"/>
      <c r="C24" s="16"/>
      <c r="D24" s="17">
        <v>22352</v>
      </c>
      <c r="E24" s="16"/>
      <c r="F24" s="16"/>
      <c r="G24" s="16"/>
    </row>
    <row r="25" spans="1:7">
      <c r="A25" s="15" t="s">
        <v>93</v>
      </c>
      <c r="B25" s="16"/>
      <c r="C25" s="16"/>
      <c r="D25" s="17">
        <v>19305</v>
      </c>
      <c r="E25" s="16"/>
      <c r="F25" s="16"/>
      <c r="G25" s="16"/>
    </row>
    <row r="26" spans="1:7">
      <c r="A26" s="15" t="s">
        <v>40</v>
      </c>
      <c r="B26" s="16"/>
      <c r="C26" s="16"/>
      <c r="D26" s="17">
        <v>8451</v>
      </c>
      <c r="E26" s="16"/>
      <c r="F26" s="16"/>
      <c r="G26" s="16"/>
    </row>
    <row r="27" spans="1:7">
      <c r="A27" s="15" t="s">
        <v>94</v>
      </c>
      <c r="B27" s="16"/>
      <c r="C27" s="16"/>
      <c r="D27" s="17">
        <v>3371</v>
      </c>
      <c r="E27" s="16"/>
      <c r="F27" s="16"/>
      <c r="G27" s="16"/>
    </row>
    <row r="28" spans="1:7">
      <c r="A28" s="15" t="s">
        <v>95</v>
      </c>
      <c r="B28" s="16"/>
      <c r="C28" s="16"/>
      <c r="D28" s="17">
        <v>2614</v>
      </c>
      <c r="E28" s="16"/>
      <c r="F28" s="16"/>
      <c r="G28" s="16"/>
    </row>
    <row r="29" spans="1:7">
      <c r="A29" s="15" t="s">
        <v>96</v>
      </c>
      <c r="B29" s="16"/>
      <c r="C29" s="16"/>
      <c r="D29" s="17">
        <v>2795</v>
      </c>
      <c r="E29" s="16"/>
      <c r="F29" s="16"/>
      <c r="G29" s="16"/>
    </row>
    <row r="30" spans="1:7">
      <c r="A30" s="15" t="s">
        <v>97</v>
      </c>
      <c r="B30" s="16"/>
      <c r="C30" s="16"/>
      <c r="D30" s="17">
        <v>1528</v>
      </c>
      <c r="E30" s="16"/>
      <c r="F30" s="16"/>
      <c r="G30" s="16"/>
    </row>
    <row r="31" spans="1:7">
      <c r="A31" s="15" t="s">
        <v>98</v>
      </c>
      <c r="B31" s="16"/>
      <c r="C31" s="16"/>
      <c r="D31" s="17">
        <v>1337</v>
      </c>
      <c r="E31" s="16"/>
      <c r="F31" s="16"/>
      <c r="G31" s="16"/>
    </row>
    <row r="32" spans="1:7">
      <c r="A32" s="15" t="s">
        <v>99</v>
      </c>
      <c r="B32" s="16"/>
      <c r="C32" s="16"/>
      <c r="D32" s="17">
        <v>1150</v>
      </c>
      <c r="E32" s="16"/>
      <c r="F32" s="16"/>
      <c r="G32" s="16"/>
    </row>
    <row r="33" spans="1:7">
      <c r="A33" s="15" t="s">
        <v>100</v>
      </c>
      <c r="B33" s="16"/>
      <c r="C33" s="16"/>
      <c r="D33" s="17">
        <v>1029</v>
      </c>
      <c r="E33" s="16"/>
      <c r="F33" s="16"/>
      <c r="G33" s="16"/>
    </row>
    <row r="34" spans="1:7">
      <c r="A34" s="15" t="s">
        <v>101</v>
      </c>
      <c r="B34" s="16"/>
      <c r="C34" s="16"/>
      <c r="D34" s="18">
        <v>945</v>
      </c>
      <c r="E34" s="16"/>
      <c r="F34" s="16"/>
      <c r="G34" s="16"/>
    </row>
    <row r="35" spans="1:7">
      <c r="A35" s="15" t="s">
        <v>43</v>
      </c>
      <c r="B35" s="16"/>
      <c r="C35" s="16"/>
      <c r="D35" s="18">
        <v>603</v>
      </c>
      <c r="E35" s="16"/>
      <c r="F35" s="16"/>
      <c r="G35" s="16"/>
    </row>
    <row r="36" spans="1:7">
      <c r="A36" s="15" t="s">
        <v>102</v>
      </c>
      <c r="B36" s="16"/>
      <c r="C36" s="16"/>
      <c r="D36" s="18">
        <v>388</v>
      </c>
      <c r="E36" s="16"/>
      <c r="F36" s="16"/>
      <c r="G36" s="16"/>
    </row>
    <row r="37" spans="1:7">
      <c r="A37" s="15" t="s">
        <v>103</v>
      </c>
      <c r="B37" s="16"/>
      <c r="C37" s="16"/>
      <c r="D37" s="18">
        <v>47</v>
      </c>
      <c r="E37" s="16"/>
      <c r="F37" s="16"/>
      <c r="G37" s="16"/>
    </row>
    <row r="38" spans="1:7">
      <c r="A38" s="15" t="s">
        <v>104</v>
      </c>
      <c r="B38" s="16"/>
      <c r="C38" s="16"/>
      <c r="D38" s="18">
        <v>19</v>
      </c>
      <c r="E38" s="16"/>
      <c r="F38" s="16"/>
      <c r="G38" s="16"/>
    </row>
  </sheetData>
  <mergeCells count="76">
    <mergeCell ref="A1:C1"/>
    <mergeCell ref="D1:G1"/>
    <mergeCell ref="A2:C2"/>
    <mergeCell ref="D2:G2"/>
    <mergeCell ref="A3:C3"/>
    <mergeCell ref="D3:G3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9:C9"/>
    <mergeCell ref="D9:G9"/>
    <mergeCell ref="A10:C10"/>
    <mergeCell ref="D10:G10"/>
    <mergeCell ref="A11:C11"/>
    <mergeCell ref="D11:G11"/>
    <mergeCell ref="A12:C12"/>
    <mergeCell ref="D12:G12"/>
    <mergeCell ref="A13:C13"/>
    <mergeCell ref="D13:G13"/>
    <mergeCell ref="A14:C14"/>
    <mergeCell ref="D14:G14"/>
    <mergeCell ref="A15:C15"/>
    <mergeCell ref="D15:G15"/>
    <mergeCell ref="A16:C16"/>
    <mergeCell ref="D16:G16"/>
    <mergeCell ref="A17:C17"/>
    <mergeCell ref="D17:G17"/>
    <mergeCell ref="A18:C18"/>
    <mergeCell ref="D18:G18"/>
    <mergeCell ref="A19:C19"/>
    <mergeCell ref="D19:G19"/>
    <mergeCell ref="A20:C20"/>
    <mergeCell ref="D20:G20"/>
    <mergeCell ref="A21:C21"/>
    <mergeCell ref="D21:G21"/>
    <mergeCell ref="A22:C22"/>
    <mergeCell ref="D22:G22"/>
    <mergeCell ref="A23:C23"/>
    <mergeCell ref="D23:G23"/>
    <mergeCell ref="A24:C24"/>
    <mergeCell ref="D24:G24"/>
    <mergeCell ref="A25:C25"/>
    <mergeCell ref="D25:G25"/>
    <mergeCell ref="A26:C26"/>
    <mergeCell ref="D26:G26"/>
    <mergeCell ref="A27:C27"/>
    <mergeCell ref="D27:G27"/>
    <mergeCell ref="A28:C28"/>
    <mergeCell ref="D28:G28"/>
    <mergeCell ref="A29:C29"/>
    <mergeCell ref="D29:G29"/>
    <mergeCell ref="A30:C30"/>
    <mergeCell ref="D30:G30"/>
    <mergeCell ref="A31:C31"/>
    <mergeCell ref="D31:G31"/>
    <mergeCell ref="A32:C32"/>
    <mergeCell ref="D32:G32"/>
    <mergeCell ref="A33:C33"/>
    <mergeCell ref="D33:G33"/>
    <mergeCell ref="A34:C34"/>
    <mergeCell ref="D34:G34"/>
    <mergeCell ref="A35:C35"/>
    <mergeCell ref="D35:G35"/>
    <mergeCell ref="A36:C36"/>
    <mergeCell ref="D36:G36"/>
    <mergeCell ref="A37:C37"/>
    <mergeCell ref="D37:G37"/>
    <mergeCell ref="A38:C38"/>
    <mergeCell ref="D38:G3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workbookViewId="0">
      <selection activeCell="G15" sqref="G15"/>
    </sheetView>
  </sheetViews>
  <sheetFormatPr defaultColWidth="8.66666666666667" defaultRowHeight="14" outlineLevelCol="5"/>
  <cols>
    <col min="1" max="1" width="39.0833333333333" style="1" customWidth="1"/>
    <col min="2" max="2" width="20.5" customWidth="1"/>
    <col min="4" max="4" width="27.1666666666667" customWidth="1"/>
    <col min="5" max="5" width="15.3333333333333" customWidth="1"/>
  </cols>
  <sheetData>
    <row r="1" spans="1:6">
      <c r="A1" s="2" t="s">
        <v>6</v>
      </c>
      <c r="B1" s="3" t="s">
        <v>7</v>
      </c>
      <c r="C1" s="3" t="s">
        <v>8</v>
      </c>
      <c r="D1" s="3" t="s">
        <v>9</v>
      </c>
      <c r="E1" s="4" t="s">
        <v>107</v>
      </c>
      <c r="F1" s="5" t="s">
        <v>120</v>
      </c>
    </row>
    <row r="2" spans="1:5">
      <c r="A2" s="6" t="s">
        <v>149</v>
      </c>
      <c r="B2" s="7" t="s">
        <v>12</v>
      </c>
      <c r="C2" s="7">
        <v>10</v>
      </c>
      <c r="D2" s="7">
        <v>5</v>
      </c>
      <c r="E2" s="8" t="s">
        <v>112</v>
      </c>
    </row>
    <row r="3" spans="1:5">
      <c r="A3" s="6" t="s">
        <v>150</v>
      </c>
      <c r="B3" s="7" t="s">
        <v>15</v>
      </c>
      <c r="C3" s="7">
        <v>563</v>
      </c>
      <c r="D3" s="7">
        <v>423</v>
      </c>
      <c r="E3" s="8" t="s">
        <v>147</v>
      </c>
    </row>
    <row r="4" spans="1:5">
      <c r="A4" s="6" t="s">
        <v>151</v>
      </c>
      <c r="B4" s="7" t="s">
        <v>18</v>
      </c>
      <c r="C4" s="7">
        <v>5440</v>
      </c>
      <c r="D4" s="7">
        <v>3236</v>
      </c>
      <c r="E4" s="7" t="s">
        <v>126</v>
      </c>
    </row>
    <row r="5" spans="1:5">
      <c r="A5" s="9" t="s">
        <v>17</v>
      </c>
      <c r="B5" s="7" t="s">
        <v>19</v>
      </c>
      <c r="C5" s="7">
        <v>5199</v>
      </c>
      <c r="D5" s="7">
        <v>1893</v>
      </c>
      <c r="E5" s="7" t="s">
        <v>126</v>
      </c>
    </row>
    <row r="6" spans="1:5">
      <c r="A6" s="9" t="s">
        <v>17</v>
      </c>
      <c r="B6" s="7" t="s">
        <v>20</v>
      </c>
      <c r="C6" s="7">
        <v>10212</v>
      </c>
      <c r="D6" s="7">
        <v>3942</v>
      </c>
      <c r="E6" s="7" t="s">
        <v>126</v>
      </c>
    </row>
    <row r="7" spans="1:5">
      <c r="A7" s="9" t="s">
        <v>17</v>
      </c>
      <c r="B7" s="7" t="s">
        <v>21</v>
      </c>
      <c r="C7" s="7">
        <v>14374</v>
      </c>
      <c r="D7" s="7">
        <v>3478</v>
      </c>
      <c r="E7" s="7" t="s">
        <v>126</v>
      </c>
    </row>
    <row r="8" spans="1:5">
      <c r="A8" s="9" t="s">
        <v>17</v>
      </c>
      <c r="B8" s="7" t="s">
        <v>22</v>
      </c>
      <c r="C8" s="7">
        <v>11701</v>
      </c>
      <c r="D8" s="7">
        <v>2795</v>
      </c>
      <c r="E8" s="7" t="s">
        <v>126</v>
      </c>
    </row>
    <row r="9" spans="1:5">
      <c r="A9" s="9" t="s">
        <v>17</v>
      </c>
      <c r="B9" s="7" t="s">
        <v>23</v>
      </c>
      <c r="C9" s="7">
        <v>7135</v>
      </c>
      <c r="D9" s="7">
        <v>6719</v>
      </c>
      <c r="E9" s="7" t="s">
        <v>126</v>
      </c>
    </row>
    <row r="10" s="1" customFormat="1" spans="1:5">
      <c r="A10" s="6" t="s">
        <v>152</v>
      </c>
      <c r="B10" s="9" t="s">
        <v>19</v>
      </c>
      <c r="C10" s="9">
        <v>0</v>
      </c>
      <c r="D10" s="9">
        <v>0</v>
      </c>
      <c r="E10" s="10" t="s">
        <v>143</v>
      </c>
    </row>
    <row r="11" s="1" customFormat="1" spans="1:5">
      <c r="A11" s="9" t="s">
        <v>152</v>
      </c>
      <c r="B11" s="9" t="s">
        <v>26</v>
      </c>
      <c r="C11" s="9">
        <v>191</v>
      </c>
      <c r="D11" s="9">
        <v>0</v>
      </c>
      <c r="E11" s="10" t="s">
        <v>143</v>
      </c>
    </row>
    <row r="12" spans="1:5">
      <c r="A12" s="8" t="s">
        <v>153</v>
      </c>
      <c r="B12" s="7" t="s">
        <v>22</v>
      </c>
      <c r="C12" s="7">
        <v>155</v>
      </c>
      <c r="D12" s="7">
        <v>37</v>
      </c>
      <c r="E12" s="8" t="s">
        <v>137</v>
      </c>
    </row>
    <row r="13" spans="1:5">
      <c r="A13" s="9" t="s">
        <v>154</v>
      </c>
      <c r="B13" s="7" t="s">
        <v>23</v>
      </c>
      <c r="C13" s="7">
        <v>4019</v>
      </c>
      <c r="D13" s="7">
        <v>3468</v>
      </c>
      <c r="E13" s="8" t="s">
        <v>137</v>
      </c>
    </row>
    <row r="14" ht="15" customHeight="1" spans="1:5">
      <c r="A14" s="9" t="s">
        <v>28</v>
      </c>
      <c r="B14" s="7" t="s">
        <v>18</v>
      </c>
      <c r="C14" s="7">
        <v>22594</v>
      </c>
      <c r="D14" s="7">
        <v>14868</v>
      </c>
      <c r="E14" s="8" t="s">
        <v>125</v>
      </c>
    </row>
    <row r="15" ht="15" customHeight="1" spans="1:5">
      <c r="A15" s="9" t="s">
        <v>28</v>
      </c>
      <c r="B15" s="7" t="s">
        <v>19</v>
      </c>
      <c r="C15" s="7">
        <v>937</v>
      </c>
      <c r="D15" s="7">
        <v>337</v>
      </c>
      <c r="E15" s="8" t="s">
        <v>125</v>
      </c>
    </row>
    <row r="16" ht="15" customHeight="1" spans="1:5">
      <c r="A16" s="9" t="s">
        <v>28</v>
      </c>
      <c r="B16" s="7" t="s">
        <v>20</v>
      </c>
      <c r="C16" s="7">
        <v>5954</v>
      </c>
      <c r="D16" s="7">
        <v>2299</v>
      </c>
      <c r="E16" s="8" t="s">
        <v>125</v>
      </c>
    </row>
    <row r="17" ht="15" customHeight="1" spans="1:5">
      <c r="A17" s="9" t="s">
        <v>28</v>
      </c>
      <c r="B17" s="7" t="s">
        <v>22</v>
      </c>
      <c r="C17" s="7">
        <v>1794</v>
      </c>
      <c r="D17" s="7">
        <v>427</v>
      </c>
      <c r="E17" s="8" t="s">
        <v>125</v>
      </c>
    </row>
    <row r="18" spans="1:5">
      <c r="A18" s="9" t="s">
        <v>29</v>
      </c>
      <c r="B18" s="7" t="s">
        <v>19</v>
      </c>
      <c r="C18" s="7">
        <v>29062</v>
      </c>
      <c r="D18" s="7">
        <v>10615</v>
      </c>
      <c r="E18" s="8" t="s">
        <v>113</v>
      </c>
    </row>
    <row r="19" spans="1:5">
      <c r="A19" s="9" t="s">
        <v>29</v>
      </c>
      <c r="B19" s="7" t="s">
        <v>20</v>
      </c>
      <c r="C19" s="7">
        <v>32935</v>
      </c>
      <c r="D19" s="7">
        <v>12714</v>
      </c>
      <c r="E19" s="8" t="s">
        <v>113</v>
      </c>
    </row>
    <row r="20" spans="1:5">
      <c r="A20" s="9" t="s">
        <v>155</v>
      </c>
      <c r="B20" s="7" t="s">
        <v>15</v>
      </c>
      <c r="C20" s="7">
        <v>6980</v>
      </c>
      <c r="D20" s="7">
        <v>4598</v>
      </c>
      <c r="E20" s="8" t="s">
        <v>146</v>
      </c>
    </row>
    <row r="21" spans="1:5">
      <c r="A21" s="9" t="s">
        <v>31</v>
      </c>
      <c r="B21" s="7" t="s">
        <v>18</v>
      </c>
      <c r="C21" s="7">
        <v>8907</v>
      </c>
      <c r="D21" s="7">
        <v>5519</v>
      </c>
      <c r="E21" s="8" t="s">
        <v>123</v>
      </c>
    </row>
    <row r="22" spans="1:5">
      <c r="A22" s="9" t="s">
        <v>31</v>
      </c>
      <c r="B22" s="7" t="s">
        <v>20</v>
      </c>
      <c r="C22" s="7">
        <v>27689</v>
      </c>
      <c r="D22" s="7">
        <v>10689</v>
      </c>
      <c r="E22" s="8" t="s">
        <v>123</v>
      </c>
    </row>
    <row r="23" spans="1:5">
      <c r="A23" s="9" t="s">
        <v>33</v>
      </c>
      <c r="B23" s="7" t="s">
        <v>18</v>
      </c>
      <c r="C23" s="7">
        <v>99456</v>
      </c>
      <c r="D23" s="7">
        <v>65447</v>
      </c>
      <c r="E23" s="8" t="s">
        <v>132</v>
      </c>
    </row>
    <row r="24" spans="1:5">
      <c r="A24" s="9" t="s">
        <v>33</v>
      </c>
      <c r="B24" s="7" t="s">
        <v>19</v>
      </c>
      <c r="C24" s="7">
        <v>50055</v>
      </c>
      <c r="D24" s="7">
        <v>18284</v>
      </c>
      <c r="E24" s="8" t="s">
        <v>132</v>
      </c>
    </row>
    <row r="25" spans="1:5">
      <c r="A25" s="9" t="s">
        <v>33</v>
      </c>
      <c r="B25" s="7" t="s">
        <v>20</v>
      </c>
      <c r="C25" s="7">
        <v>60624</v>
      </c>
      <c r="D25" s="7">
        <v>23403</v>
      </c>
      <c r="E25" s="8" t="s">
        <v>132</v>
      </c>
    </row>
    <row r="26" spans="1:5">
      <c r="A26" s="9" t="s">
        <v>33</v>
      </c>
      <c r="B26" s="7" t="s">
        <v>21</v>
      </c>
      <c r="C26" s="7">
        <v>4500</v>
      </c>
      <c r="D26" s="7">
        <v>2223</v>
      </c>
      <c r="E26" s="8" t="s">
        <v>132</v>
      </c>
    </row>
    <row r="27" spans="1:5">
      <c r="A27" s="9" t="s">
        <v>33</v>
      </c>
      <c r="B27" s="7" t="s">
        <v>23</v>
      </c>
      <c r="C27" s="7">
        <v>9397</v>
      </c>
      <c r="D27" s="7">
        <v>8106</v>
      </c>
      <c r="E27" s="8" t="s">
        <v>132</v>
      </c>
    </row>
    <row r="28" spans="1:5">
      <c r="A28" s="9" t="s">
        <v>33</v>
      </c>
      <c r="B28" s="7" t="s">
        <v>15</v>
      </c>
      <c r="C28" s="7">
        <v>296</v>
      </c>
      <c r="D28" s="7">
        <v>223</v>
      </c>
      <c r="E28" s="8" t="s">
        <v>132</v>
      </c>
    </row>
    <row r="29" spans="1:5">
      <c r="A29" s="9" t="s">
        <v>34</v>
      </c>
      <c r="B29" s="7" t="s">
        <v>21</v>
      </c>
      <c r="C29" s="7">
        <v>16166</v>
      </c>
      <c r="D29" s="7">
        <v>2778</v>
      </c>
      <c r="E29" s="8" t="s">
        <v>132</v>
      </c>
    </row>
    <row r="30" spans="1:5">
      <c r="A30" s="9" t="s">
        <v>35</v>
      </c>
      <c r="B30" s="7" t="s">
        <v>23</v>
      </c>
      <c r="C30" s="7">
        <v>2435</v>
      </c>
      <c r="D30" s="7">
        <v>1910</v>
      </c>
      <c r="E30" s="8" t="s">
        <v>140</v>
      </c>
    </row>
    <row r="31" spans="1:5">
      <c r="A31" s="9" t="s">
        <v>35</v>
      </c>
      <c r="B31" s="7" t="s">
        <v>36</v>
      </c>
      <c r="C31" s="7">
        <v>618</v>
      </c>
      <c r="D31" s="7">
        <v>121</v>
      </c>
      <c r="E31" s="8" t="s">
        <v>140</v>
      </c>
    </row>
    <row r="32" spans="1:5">
      <c r="A32" s="6" t="s">
        <v>156</v>
      </c>
      <c r="B32" s="7" t="s">
        <v>23</v>
      </c>
      <c r="C32" s="7">
        <v>3022</v>
      </c>
      <c r="D32" s="7">
        <v>2607</v>
      </c>
      <c r="E32" s="8" t="s">
        <v>139</v>
      </c>
    </row>
    <row r="33" spans="1:5">
      <c r="A33" s="6" t="s">
        <v>157</v>
      </c>
      <c r="B33" s="7" t="s">
        <v>23</v>
      </c>
      <c r="C33" s="7">
        <v>998</v>
      </c>
      <c r="D33" s="7">
        <v>861</v>
      </c>
      <c r="E33" s="8" t="s">
        <v>139</v>
      </c>
    </row>
    <row r="34" spans="1:5">
      <c r="A34" s="9" t="s">
        <v>38</v>
      </c>
      <c r="B34" s="7" t="s">
        <v>39</v>
      </c>
      <c r="C34" s="7">
        <v>20</v>
      </c>
      <c r="D34" s="7">
        <v>20</v>
      </c>
      <c r="E34" s="8" t="s">
        <v>139</v>
      </c>
    </row>
    <row r="35" spans="1:5">
      <c r="A35" s="9" t="s">
        <v>40</v>
      </c>
      <c r="B35" s="7" t="s">
        <v>19</v>
      </c>
      <c r="C35" s="7">
        <v>10000</v>
      </c>
      <c r="D35" s="7">
        <v>2545</v>
      </c>
      <c r="E35" s="8" t="s">
        <v>123</v>
      </c>
    </row>
    <row r="36" spans="1:5">
      <c r="A36" s="9" t="s">
        <v>40</v>
      </c>
      <c r="B36" s="7" t="s">
        <v>20</v>
      </c>
      <c r="C36" s="7">
        <v>21910</v>
      </c>
      <c r="D36" s="7">
        <v>8458</v>
      </c>
      <c r="E36" s="8" t="s">
        <v>123</v>
      </c>
    </row>
    <row r="37" spans="1:5">
      <c r="A37" s="9" t="s">
        <v>40</v>
      </c>
      <c r="B37" s="7" t="s">
        <v>21</v>
      </c>
      <c r="C37" s="7">
        <v>7321</v>
      </c>
      <c r="D37" s="7">
        <v>1772</v>
      </c>
      <c r="E37" s="8" t="s">
        <v>123</v>
      </c>
    </row>
    <row r="38" spans="1:5">
      <c r="A38" s="9" t="s">
        <v>40</v>
      </c>
      <c r="B38" s="7" t="s">
        <v>39</v>
      </c>
      <c r="C38" s="7">
        <v>338</v>
      </c>
      <c r="D38" s="7">
        <v>338</v>
      </c>
      <c r="E38" s="8" t="s">
        <v>123</v>
      </c>
    </row>
    <row r="39" spans="1:5">
      <c r="A39" s="9" t="s">
        <v>41</v>
      </c>
      <c r="B39" s="7" t="s">
        <v>39</v>
      </c>
      <c r="C39" s="7">
        <v>261</v>
      </c>
      <c r="D39" s="7">
        <v>181</v>
      </c>
      <c r="E39" s="8" t="s">
        <v>132</v>
      </c>
    </row>
    <row r="40" spans="1:5">
      <c r="A40" s="9" t="s">
        <v>42</v>
      </c>
      <c r="B40" s="7" t="s">
        <v>19</v>
      </c>
      <c r="C40" s="7">
        <v>3000</v>
      </c>
      <c r="D40" s="7">
        <v>1096</v>
      </c>
      <c r="E40" s="8" t="s">
        <v>126</v>
      </c>
    </row>
    <row r="41" spans="1:5">
      <c r="A41" s="9" t="s">
        <v>42</v>
      </c>
      <c r="B41" s="7" t="s">
        <v>39</v>
      </c>
      <c r="C41" s="7">
        <v>125</v>
      </c>
      <c r="D41" s="7">
        <v>125</v>
      </c>
      <c r="E41" s="8" t="s">
        <v>126</v>
      </c>
    </row>
    <row r="42" spans="1:5">
      <c r="A42" s="9" t="s">
        <v>43</v>
      </c>
      <c r="B42" s="7" t="s">
        <v>19</v>
      </c>
      <c r="C42" s="7">
        <v>25</v>
      </c>
      <c r="D42" s="7">
        <v>9</v>
      </c>
      <c r="E42" s="8" t="s">
        <v>113</v>
      </c>
    </row>
    <row r="43" spans="1:5">
      <c r="A43" s="9" t="s">
        <v>43</v>
      </c>
      <c r="B43" s="7" t="s">
        <v>23</v>
      </c>
      <c r="C43" s="7">
        <v>4429</v>
      </c>
      <c r="D43" s="7">
        <v>3821</v>
      </c>
      <c r="E43" s="8" t="s">
        <v>113</v>
      </c>
    </row>
    <row r="44" spans="1:5">
      <c r="A44" s="9" t="s">
        <v>43</v>
      </c>
      <c r="B44" s="7" t="s">
        <v>12</v>
      </c>
      <c r="C44" s="7">
        <v>72</v>
      </c>
      <c r="D44" s="7">
        <v>27</v>
      </c>
      <c r="E44" s="8" t="s">
        <v>113</v>
      </c>
    </row>
    <row r="45" spans="1:5">
      <c r="A45" s="9" t="s">
        <v>43</v>
      </c>
      <c r="B45" s="7" t="s">
        <v>39</v>
      </c>
      <c r="C45" s="7">
        <v>599</v>
      </c>
      <c r="D45" s="7">
        <v>410</v>
      </c>
      <c r="E45" s="8" t="s">
        <v>113</v>
      </c>
    </row>
    <row r="46" spans="1:5">
      <c r="A46" s="9" t="s">
        <v>44</v>
      </c>
      <c r="B46" s="7" t="s">
        <v>22</v>
      </c>
      <c r="C46" s="7">
        <v>8801</v>
      </c>
      <c r="D46" s="7">
        <v>2102</v>
      </c>
      <c r="E46" s="8" t="s">
        <v>134</v>
      </c>
    </row>
    <row r="47" spans="1:5">
      <c r="A47" s="6" t="s">
        <v>158</v>
      </c>
      <c r="B47" s="7" t="s">
        <v>18</v>
      </c>
      <c r="C47" s="7">
        <v>24196</v>
      </c>
      <c r="D47" s="7">
        <v>16264</v>
      </c>
      <c r="E47" s="8" t="s">
        <v>123</v>
      </c>
    </row>
    <row r="48" spans="1:5">
      <c r="A48" s="9" t="s">
        <v>46</v>
      </c>
      <c r="B48" s="7" t="s">
        <v>19</v>
      </c>
      <c r="C48" s="7">
        <v>20825</v>
      </c>
      <c r="D48" s="7">
        <v>8714</v>
      </c>
      <c r="E48" s="8" t="s">
        <v>123</v>
      </c>
    </row>
    <row r="49" spans="1:5">
      <c r="A49" s="9" t="s">
        <v>46</v>
      </c>
      <c r="B49" s="7" t="s">
        <v>20</v>
      </c>
      <c r="C49" s="7">
        <v>316</v>
      </c>
      <c r="D49" s="7">
        <v>121</v>
      </c>
      <c r="E49" s="8" t="s">
        <v>123</v>
      </c>
    </row>
    <row r="50" spans="1:5">
      <c r="A50" s="6" t="s">
        <v>159</v>
      </c>
      <c r="B50" s="7" t="s">
        <v>12</v>
      </c>
      <c r="C50" s="7">
        <v>10</v>
      </c>
      <c r="D50" s="7">
        <v>5</v>
      </c>
      <c r="E50" s="8" t="s">
        <v>111</v>
      </c>
    </row>
    <row r="51" spans="1:5">
      <c r="A51" s="6" t="s">
        <v>160</v>
      </c>
      <c r="B51" s="7" t="s">
        <v>12</v>
      </c>
      <c r="C51" s="7">
        <v>10</v>
      </c>
      <c r="D51" s="7">
        <v>5</v>
      </c>
      <c r="E51" s="8" t="s">
        <v>110</v>
      </c>
    </row>
    <row r="52" spans="1:5">
      <c r="A52" s="9" t="s">
        <v>48</v>
      </c>
      <c r="B52" s="7" t="s">
        <v>39</v>
      </c>
      <c r="C52" s="7">
        <v>400</v>
      </c>
      <c r="D52" s="7">
        <v>100</v>
      </c>
      <c r="E52" s="8" t="s">
        <v>110</v>
      </c>
    </row>
    <row r="53" spans="1:5">
      <c r="A53" s="9" t="s">
        <v>49</v>
      </c>
      <c r="B53" s="7" t="s">
        <v>18</v>
      </c>
      <c r="C53" s="7">
        <v>1000</v>
      </c>
      <c r="D53" s="7">
        <v>1000</v>
      </c>
      <c r="E53" s="8" t="s">
        <v>126</v>
      </c>
    </row>
    <row r="54" spans="1:5">
      <c r="A54" s="9" t="s">
        <v>51</v>
      </c>
      <c r="B54" s="7" t="s">
        <v>15</v>
      </c>
      <c r="C54" s="7">
        <v>2004</v>
      </c>
      <c r="D54" s="7">
        <v>1509</v>
      </c>
      <c r="E54" s="8" t="s">
        <v>134</v>
      </c>
    </row>
    <row r="55" spans="1:5">
      <c r="A55" s="6" t="s">
        <v>161</v>
      </c>
      <c r="B55" s="7" t="s">
        <v>21</v>
      </c>
      <c r="C55" s="7">
        <v>4902</v>
      </c>
      <c r="D55" s="7">
        <v>1186</v>
      </c>
      <c r="E55" s="7" t="s">
        <v>113</v>
      </c>
    </row>
    <row r="56" spans="1:5">
      <c r="A56" s="9" t="s">
        <v>52</v>
      </c>
      <c r="B56" s="7" t="s">
        <v>36</v>
      </c>
      <c r="C56" s="7">
        <v>138</v>
      </c>
      <c r="D56" s="7">
        <v>24</v>
      </c>
      <c r="E56" s="7" t="s">
        <v>113</v>
      </c>
    </row>
    <row r="57" spans="1:5">
      <c r="A57" s="6" t="s">
        <v>162</v>
      </c>
      <c r="B57" s="7" t="s">
        <v>39</v>
      </c>
      <c r="C57" s="7">
        <v>464</v>
      </c>
      <c r="D57" s="7">
        <v>464</v>
      </c>
      <c r="E57" s="7" t="s">
        <v>113</v>
      </c>
    </row>
    <row r="58" spans="1:5">
      <c r="A58" s="9" t="s">
        <v>55</v>
      </c>
      <c r="B58" s="7" t="s">
        <v>18</v>
      </c>
      <c r="C58" s="7">
        <v>56312</v>
      </c>
      <c r="D58" s="7">
        <v>37056</v>
      </c>
      <c r="E58" s="8" t="s">
        <v>122</v>
      </c>
    </row>
    <row r="59" spans="1:5">
      <c r="A59" s="9" t="s">
        <v>55</v>
      </c>
      <c r="B59" s="7" t="s">
        <v>19</v>
      </c>
      <c r="C59" s="7">
        <v>14817</v>
      </c>
      <c r="D59" s="7">
        <v>5461</v>
      </c>
      <c r="E59" s="8" t="s">
        <v>122</v>
      </c>
    </row>
    <row r="60" spans="1:5">
      <c r="A60" s="9" t="s">
        <v>55</v>
      </c>
      <c r="B60" s="7" t="s">
        <v>20</v>
      </c>
      <c r="C60" s="7">
        <v>6904</v>
      </c>
      <c r="D60" s="7">
        <v>2665</v>
      </c>
      <c r="E60" s="8" t="s">
        <v>122</v>
      </c>
    </row>
    <row r="61" spans="1:5">
      <c r="A61" s="9" t="s">
        <v>55</v>
      </c>
      <c r="B61" s="7" t="s">
        <v>21</v>
      </c>
      <c r="C61" s="7">
        <v>35</v>
      </c>
      <c r="D61" s="7">
        <v>8</v>
      </c>
      <c r="E61" s="8" t="s">
        <v>122</v>
      </c>
    </row>
    <row r="62" spans="1:5">
      <c r="A62" s="9" t="s">
        <v>55</v>
      </c>
      <c r="B62" s="7" t="s">
        <v>22</v>
      </c>
      <c r="C62" s="7">
        <v>7331</v>
      </c>
      <c r="D62" s="7">
        <v>1751</v>
      </c>
      <c r="E62" s="8" t="s">
        <v>122</v>
      </c>
    </row>
    <row r="63" spans="1:5">
      <c r="A63" s="9" t="s">
        <v>55</v>
      </c>
      <c r="B63" s="7" t="s">
        <v>39</v>
      </c>
      <c r="C63" s="7">
        <v>745</v>
      </c>
      <c r="D63" s="7">
        <v>710</v>
      </c>
      <c r="E63" s="8" t="s">
        <v>122</v>
      </c>
    </row>
    <row r="64" spans="1:5">
      <c r="A64" s="9" t="s">
        <v>56</v>
      </c>
      <c r="B64" s="7" t="s">
        <v>19</v>
      </c>
      <c r="C64" s="7">
        <v>0</v>
      </c>
      <c r="D64" s="7">
        <v>0</v>
      </c>
      <c r="E64" s="8" t="s">
        <v>135</v>
      </c>
    </row>
    <row r="65" spans="1:5">
      <c r="A65" s="9" t="s">
        <v>56</v>
      </c>
      <c r="B65" s="7" t="s">
        <v>20</v>
      </c>
      <c r="C65" s="7">
        <v>0</v>
      </c>
      <c r="D65" s="7">
        <v>0</v>
      </c>
      <c r="E65" s="8" t="s">
        <v>135</v>
      </c>
    </row>
    <row r="66" spans="1:5">
      <c r="A66" s="9" t="s">
        <v>56</v>
      </c>
      <c r="B66" s="7" t="s">
        <v>22</v>
      </c>
      <c r="C66" s="7">
        <v>3709</v>
      </c>
      <c r="D66" s="7">
        <v>885</v>
      </c>
      <c r="E66" s="8" t="s">
        <v>135</v>
      </c>
    </row>
    <row r="67" spans="1:5">
      <c r="A67" s="9" t="s">
        <v>56</v>
      </c>
      <c r="B67" s="7" t="s">
        <v>15</v>
      </c>
      <c r="C67" s="7">
        <v>506</v>
      </c>
      <c r="D67" s="7">
        <v>380</v>
      </c>
      <c r="E67" s="8" t="s">
        <v>135</v>
      </c>
    </row>
    <row r="68" spans="1:5">
      <c r="A68" s="9" t="s">
        <v>57</v>
      </c>
      <c r="B68" s="7" t="s">
        <v>18</v>
      </c>
      <c r="C68" s="7">
        <v>28996</v>
      </c>
      <c r="D68" s="7">
        <v>19081</v>
      </c>
      <c r="E68" s="8" t="s">
        <v>132</v>
      </c>
    </row>
    <row r="69" spans="1:5">
      <c r="A69" s="9" t="s">
        <v>57</v>
      </c>
      <c r="B69" s="7" t="s">
        <v>19</v>
      </c>
      <c r="C69" s="7">
        <v>14130</v>
      </c>
      <c r="D69" s="7">
        <v>5161</v>
      </c>
      <c r="E69" s="8" t="s">
        <v>132</v>
      </c>
    </row>
    <row r="70" spans="1:5">
      <c r="A70" s="9" t="s">
        <v>57</v>
      </c>
      <c r="B70" s="7" t="s">
        <v>20</v>
      </c>
      <c r="C70" s="7">
        <v>15901</v>
      </c>
      <c r="D70" s="7">
        <v>6138</v>
      </c>
      <c r="E70" s="8" t="s">
        <v>132</v>
      </c>
    </row>
    <row r="71" spans="1:5">
      <c r="A71" s="6" t="s">
        <v>163</v>
      </c>
      <c r="B71" s="7" t="s">
        <v>18</v>
      </c>
      <c r="C71" s="7">
        <v>434</v>
      </c>
      <c r="D71" s="7">
        <v>285</v>
      </c>
      <c r="E71" s="8" t="s">
        <v>127</v>
      </c>
    </row>
    <row r="72" spans="1:5">
      <c r="A72" s="9" t="s">
        <v>58</v>
      </c>
      <c r="B72" s="7" t="s">
        <v>15</v>
      </c>
      <c r="C72" s="7">
        <v>9165</v>
      </c>
      <c r="D72" s="7">
        <v>6902</v>
      </c>
      <c r="E72" s="7" t="s">
        <v>127</v>
      </c>
    </row>
    <row r="73" spans="1:5">
      <c r="A73" s="6" t="s">
        <v>164</v>
      </c>
      <c r="B73" s="7" t="s">
        <v>18</v>
      </c>
      <c r="C73" s="7">
        <v>4143</v>
      </c>
      <c r="D73" s="7">
        <v>2726</v>
      </c>
      <c r="E73" s="7" t="s">
        <v>113</v>
      </c>
    </row>
    <row r="74" spans="1:5">
      <c r="A74" s="6" t="s">
        <v>165</v>
      </c>
      <c r="B74" s="7" t="s">
        <v>18</v>
      </c>
      <c r="C74" s="7">
        <v>28871</v>
      </c>
      <c r="D74" s="7">
        <v>18997</v>
      </c>
      <c r="E74" s="8" t="s">
        <v>124</v>
      </c>
    </row>
    <row r="75" spans="1:5">
      <c r="A75" s="9" t="s">
        <v>61</v>
      </c>
      <c r="B75" s="7" t="s">
        <v>19</v>
      </c>
      <c r="C75" s="7">
        <v>19232</v>
      </c>
      <c r="D75" s="7">
        <v>7026</v>
      </c>
      <c r="E75" s="8" t="s">
        <v>124</v>
      </c>
    </row>
    <row r="76" spans="1:5">
      <c r="A76" s="9" t="s">
        <v>61</v>
      </c>
      <c r="B76" s="7" t="s">
        <v>20</v>
      </c>
      <c r="C76" s="7">
        <v>4564</v>
      </c>
      <c r="D76" s="7">
        <v>1762</v>
      </c>
      <c r="E76" s="8" t="s">
        <v>124</v>
      </c>
    </row>
    <row r="77" spans="1:5">
      <c r="A77" s="9" t="s">
        <v>63</v>
      </c>
      <c r="B77" s="7" t="s">
        <v>20</v>
      </c>
      <c r="C77" s="7">
        <v>21260</v>
      </c>
      <c r="D77" s="7">
        <v>8207</v>
      </c>
      <c r="E77" s="7" t="s">
        <v>113</v>
      </c>
    </row>
    <row r="78" spans="1:5">
      <c r="A78" s="6" t="s">
        <v>166</v>
      </c>
      <c r="B78" s="7" t="s">
        <v>22</v>
      </c>
      <c r="C78" s="7">
        <v>243</v>
      </c>
      <c r="D78" s="7">
        <v>58</v>
      </c>
      <c r="E78" s="8" t="s">
        <v>136</v>
      </c>
    </row>
    <row r="79" spans="1:5">
      <c r="A79" s="11" t="s">
        <v>167</v>
      </c>
      <c r="B79" s="7"/>
      <c r="C79" s="12">
        <f>SUM(C2:C78)</f>
        <v>791882</v>
      </c>
      <c r="D79" s="12">
        <f>SUM(D2:D78)</f>
        <v>389580</v>
      </c>
      <c r="E79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Sheet4</vt:lpstr>
      <vt:lpstr> 2025 年度氢氟碳化物生产配额核(按种类)</vt:lpstr>
      <vt:lpstr>2025 年度氢氟碳化物进口配额核发表</vt:lpstr>
      <vt:lpstr> 2025 年度氢氟碳化物生产配额核发表(原表)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咸蛋小西瓜</cp:lastModifiedBy>
  <dcterms:created xsi:type="dcterms:W3CDTF">2024-12-16T19:13:00Z</dcterms:created>
  <dcterms:modified xsi:type="dcterms:W3CDTF">2024-12-17T02:29:10Z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2024-12-17T00:30:59Z</vt:filetime>
  </property>
  <property fmtid="{D5CDD505-2E9C-101B-9397-08002B2CF9AE}" pid="4" name="ICV">
    <vt:lpwstr>41F2C12C2BDE478F92584B786C61B07E_12</vt:lpwstr>
  </property>
  <property fmtid="{D5CDD505-2E9C-101B-9397-08002B2CF9AE}" pid="5" name="KSOProductBuildVer">
    <vt:lpwstr>2052-12.1.0.19302</vt:lpwstr>
  </property>
</Properties>
</file>